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4\Học lại\"/>
    </mc:Choice>
  </mc:AlternateContent>
  <bookViews>
    <workbookView xWindow="0" yWindow="0" windowWidth="20490" windowHeight="7650" activeTab="1"/>
  </bookViews>
  <sheets>
    <sheet name="1_DS_CAC_LOP_HOCPHAN" sheetId="3" r:id="rId1"/>
    <sheet name="TKB Học lại" sheetId="2" r:id="rId2"/>
  </sheets>
  <externalReferences>
    <externalReference r:id="rId3"/>
  </externalReferences>
  <definedNames>
    <definedName name="_D10" localSheetId="0" hidden="1">#REF!</definedName>
    <definedName name="_D10" localSheetId="1" hidden="1">#REF!</definedName>
    <definedName name="_D10" hidden="1">#REF!</definedName>
    <definedName name="_fii" localSheetId="0" hidden="1">#REF!</definedName>
    <definedName name="_fii" localSheetId="1" hidden="1">#REF!</definedName>
    <definedName name="_fii" hidden="1">#REF!</definedName>
    <definedName name="_Fill" localSheetId="0" hidden="1">#REF!</definedName>
    <definedName name="_Fill" localSheetId="1" hidden="1">#REF!</definedName>
    <definedName name="_Fill" hidden="1">#REF!</definedName>
    <definedName name="_xlnm._FilterDatabase" localSheetId="0" hidden="1">'1_DS_CAC_LOP_HOCPHAN'!$A$5:$E$333</definedName>
    <definedName name="_xlnm._FilterDatabase" localSheetId="1" hidden="1">'TKB Học lại'!$A$10:$BQ$262</definedName>
    <definedName name="abc" localSheetId="1" hidden="1">#REF!</definedName>
    <definedName name="abc" hidden="1">#REF!</definedName>
    <definedName name="Sheet3" localSheetId="0" hidden="1">#REF!</definedName>
    <definedName name="Sheet3" localSheetId="1" hidden="1">#REF!</definedName>
    <definedName name="Sheet3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68" i="2" l="1"/>
  <c r="A170" i="2" s="1"/>
  <c r="A172" i="2" s="1"/>
  <c r="A174" i="2" s="1"/>
  <c r="A177" i="2" s="1"/>
  <c r="A179" i="2" s="1"/>
  <c r="A181" i="2" s="1"/>
  <c r="A183" i="2" s="1"/>
  <c r="A186" i="2" s="1"/>
  <c r="A189" i="2" s="1"/>
  <c r="A192" i="2" s="1"/>
  <c r="A194" i="2" s="1"/>
  <c r="A196" i="2" s="1"/>
  <c r="A198" i="2" s="1"/>
  <c r="A201" i="2" s="1"/>
  <c r="A203" i="2" s="1"/>
  <c r="A206" i="2" s="1"/>
  <c r="A208" i="2" s="1"/>
  <c r="A210" i="2" s="1"/>
  <c r="A213" i="2" s="1"/>
  <c r="A214" i="2" s="1"/>
  <c r="A216" i="2" s="1"/>
  <c r="A217" i="2" s="1"/>
  <c r="A219" i="2" s="1"/>
  <c r="A221" i="2" s="1"/>
  <c r="A224" i="2" s="1"/>
  <c r="A226" i="2" s="1"/>
  <c r="A228" i="2" s="1"/>
  <c r="A230" i="2" s="1"/>
  <c r="A232" i="2" s="1"/>
  <c r="A234" i="2" s="1"/>
  <c r="A236" i="2" s="1"/>
  <c r="A238" i="2" s="1"/>
  <c r="A240" i="2" s="1"/>
  <c r="A242" i="2" s="1"/>
  <c r="A244" i="2" s="1"/>
  <c r="A246" i="2" s="1"/>
  <c r="A248" i="2" s="1"/>
  <c r="A251" i="2" s="1"/>
  <c r="A254" i="2" s="1"/>
  <c r="A256" i="2" s="1"/>
  <c r="A258" i="2" s="1"/>
  <c r="A260" i="2" s="1"/>
  <c r="A108" i="2"/>
  <c r="A111" i="2" s="1"/>
  <c r="A113" i="2" s="1"/>
  <c r="A115" i="2" s="1"/>
  <c r="A117" i="2" s="1"/>
  <c r="A119" i="2" s="1"/>
  <c r="A124" i="2" s="1"/>
  <c r="A126" i="2" s="1"/>
  <c r="A128" i="2" s="1"/>
  <c r="A131" i="2" s="1"/>
  <c r="A133" i="2" s="1"/>
  <c r="A136" i="2" s="1"/>
  <c r="A137" i="2" s="1"/>
  <c r="A138" i="2" s="1"/>
  <c r="A141" i="2" s="1"/>
  <c r="A144" i="2" s="1"/>
  <c r="A147" i="2" s="1"/>
  <c r="A149" i="2" s="1"/>
  <c r="A151" i="2" s="1"/>
  <c r="A153" i="2" s="1"/>
  <c r="A155" i="2" s="1"/>
  <c r="A13" i="2"/>
  <c r="A16" i="2" s="1"/>
  <c r="A18" i="2" s="1"/>
  <c r="A20" i="2" s="1"/>
  <c r="A23" i="2" s="1"/>
  <c r="A25" i="2" s="1"/>
  <c r="A27" i="2" s="1"/>
  <c r="A29" i="2" s="1"/>
  <c r="A31" i="2" s="1"/>
  <c r="A33" i="2" s="1"/>
  <c r="A36" i="2" s="1"/>
  <c r="A39" i="2" s="1"/>
  <c r="A41" i="2" s="1"/>
  <c r="A44" i="2" s="1"/>
  <c r="A46" i="2" s="1"/>
  <c r="A48" i="2" s="1"/>
  <c r="A51" i="2" s="1"/>
  <c r="A53" i="2" s="1"/>
  <c r="A56" i="2" s="1"/>
  <c r="A58" i="2" s="1"/>
  <c r="A67" i="2" s="1"/>
  <c r="A69" i="2" s="1"/>
  <c r="A71" i="2" s="1"/>
  <c r="A73" i="2" s="1"/>
  <c r="A75" i="2" s="1"/>
  <c r="A77" i="2" s="1"/>
  <c r="A79" i="2" s="1"/>
  <c r="A81" i="2" s="1"/>
  <c r="A83" i="2" s="1"/>
  <c r="A85" i="2" s="1"/>
  <c r="A88" i="2" s="1"/>
  <c r="A90" i="2" s="1"/>
  <c r="A92" i="2" s="1"/>
  <c r="A99" i="2" s="1"/>
  <c r="A101" i="2" s="1"/>
  <c r="BG200" i="2" l="1"/>
  <c r="BG103" i="2"/>
  <c r="BG66" i="2"/>
  <c r="BG262" i="2" l="1"/>
  <c r="BG261" i="2"/>
  <c r="BG260" i="2"/>
  <c r="BG50" i="2" l="1"/>
  <c r="BG123" i="2" l="1"/>
  <c r="BG110" i="2" l="1"/>
  <c r="BG94" i="2"/>
  <c r="BG87" i="2"/>
  <c r="BG22" i="2" l="1"/>
  <c r="BL22" i="2" s="1"/>
  <c r="BG257" i="2" l="1"/>
  <c r="BG256" i="2"/>
  <c r="BG255" i="2"/>
  <c r="BG254" i="2"/>
  <c r="BG253" i="2"/>
  <c r="BG252" i="2"/>
  <c r="BG251" i="2"/>
  <c r="BG250" i="2"/>
  <c r="BG249" i="2"/>
  <c r="BG248" i="2"/>
  <c r="BG247" i="2"/>
  <c r="BG246" i="2"/>
  <c r="BG245" i="2"/>
  <c r="BG244" i="2"/>
  <c r="BG243" i="2"/>
  <c r="BG242" i="2"/>
  <c r="BG241" i="2"/>
  <c r="BG240" i="2"/>
  <c r="BG239" i="2"/>
  <c r="BG238" i="2"/>
  <c r="BG237" i="2"/>
  <c r="BG236" i="2"/>
  <c r="BG235" i="2"/>
  <c r="BG234" i="2"/>
  <c r="BG233" i="2"/>
  <c r="BG232" i="2"/>
  <c r="BG231" i="2"/>
  <c r="BG230" i="2"/>
  <c r="BG229" i="2"/>
  <c r="BG228" i="2"/>
  <c r="BG227" i="2"/>
  <c r="BG226" i="2"/>
  <c r="BG225" i="2"/>
  <c r="BG224" i="2"/>
  <c r="BG223" i="2"/>
  <c r="BG222" i="2"/>
  <c r="BG221" i="2"/>
  <c r="BG220" i="2"/>
  <c r="BG219" i="2"/>
  <c r="BG218" i="2"/>
  <c r="BG217" i="2"/>
  <c r="BG216" i="2"/>
  <c r="BG215" i="2"/>
  <c r="BG214" i="2"/>
  <c r="BG213" i="2"/>
  <c r="BL213" i="2" s="1"/>
  <c r="BG212" i="2"/>
  <c r="BL212" i="2" s="1"/>
  <c r="BG211" i="2"/>
  <c r="BL211" i="2" s="1"/>
  <c r="BG210" i="2"/>
  <c r="BL210" i="2" s="1"/>
  <c r="BG209" i="2"/>
  <c r="BL209" i="2" s="1"/>
  <c r="BG208" i="2"/>
  <c r="BL208" i="2" s="1"/>
  <c r="BG207" i="2"/>
  <c r="BL207" i="2" s="1"/>
  <c r="BG206" i="2"/>
  <c r="BG205" i="2"/>
  <c r="BG204" i="2"/>
  <c r="BG203" i="2"/>
  <c r="BG202" i="2"/>
  <c r="BG201" i="2"/>
  <c r="BG199" i="2"/>
  <c r="BG198" i="2"/>
  <c r="BG197" i="2"/>
  <c r="BG196" i="2"/>
  <c r="BG195" i="2"/>
  <c r="BG194" i="2"/>
  <c r="BG193" i="2"/>
  <c r="BG192" i="2"/>
  <c r="BG191" i="2"/>
  <c r="BG190" i="2"/>
  <c r="BG189" i="2"/>
  <c r="BG188" i="2"/>
  <c r="BG187" i="2"/>
  <c r="BG186" i="2"/>
  <c r="BG185" i="2"/>
  <c r="BG184" i="2"/>
  <c r="BG183" i="2"/>
  <c r="BG182" i="2"/>
  <c r="BG181" i="2"/>
  <c r="BG180" i="2"/>
  <c r="BG179" i="2"/>
  <c r="BG178" i="2"/>
  <c r="BG177" i="2"/>
  <c r="BG176" i="2"/>
  <c r="BG175" i="2"/>
  <c r="BG174" i="2"/>
  <c r="BG173" i="2"/>
  <c r="BG172" i="2"/>
  <c r="BG171" i="2"/>
  <c r="BG170" i="2"/>
  <c r="BG169" i="2"/>
  <c r="BG168" i="2"/>
  <c r="BG167" i="2"/>
  <c r="BG166" i="2"/>
  <c r="BG165" i="2"/>
  <c r="BG164" i="2"/>
  <c r="BL164" i="2" s="1"/>
  <c r="BG163" i="2"/>
  <c r="BL163" i="2" s="1"/>
  <c r="BG162" i="2"/>
  <c r="BL162" i="2" s="1"/>
  <c r="BG161" i="2"/>
  <c r="BL161" i="2" s="1"/>
  <c r="BG160" i="2"/>
  <c r="BL160" i="2" s="1"/>
  <c r="BG159" i="2"/>
  <c r="BL159" i="2" s="1"/>
  <c r="BG158" i="2"/>
  <c r="BL158" i="2" s="1"/>
  <c r="BG157" i="2"/>
  <c r="BL157" i="2" s="1"/>
  <c r="BG156" i="2"/>
  <c r="BG155" i="2"/>
  <c r="BG154" i="2"/>
  <c r="BG153" i="2"/>
  <c r="BG152" i="2"/>
  <c r="BG151" i="2"/>
  <c r="BG150" i="2"/>
  <c r="BG149" i="2"/>
  <c r="BG148" i="2"/>
  <c r="BG147" i="2"/>
  <c r="BG146" i="2"/>
  <c r="BG145" i="2"/>
  <c r="BG144" i="2"/>
  <c r="BG143" i="2"/>
  <c r="BG142" i="2"/>
  <c r="BG141" i="2"/>
  <c r="BG140" i="2"/>
  <c r="BG139" i="2"/>
  <c r="BG138" i="2"/>
  <c r="BG137" i="2"/>
  <c r="BG136" i="2"/>
  <c r="BL136" i="2" s="1"/>
  <c r="BG135" i="2"/>
  <c r="BG134" i="2"/>
  <c r="BG133" i="2"/>
  <c r="BG132" i="2"/>
  <c r="BG131" i="2"/>
  <c r="BG130" i="2"/>
  <c r="BG129" i="2"/>
  <c r="BG128" i="2"/>
  <c r="BG127" i="2"/>
  <c r="BG126" i="2"/>
  <c r="BG125" i="2"/>
  <c r="BG124" i="2"/>
  <c r="BG122" i="2"/>
  <c r="BG121" i="2"/>
  <c r="BG120" i="2"/>
  <c r="BG119" i="2"/>
  <c r="BG118" i="2"/>
  <c r="BG117" i="2"/>
  <c r="BG116" i="2"/>
  <c r="BG115" i="2"/>
  <c r="BG114" i="2"/>
  <c r="BG113" i="2"/>
  <c r="BG112" i="2"/>
  <c r="BG111" i="2"/>
  <c r="BG109" i="2"/>
  <c r="BG108" i="2"/>
  <c r="BG107" i="2"/>
  <c r="BG106" i="2"/>
  <c r="BG105" i="2"/>
  <c r="BG104" i="2"/>
  <c r="BG102" i="2"/>
  <c r="BG101" i="2"/>
  <c r="BG100" i="2"/>
  <c r="BG99" i="2"/>
  <c r="BG98" i="2"/>
  <c r="BG97" i="2"/>
  <c r="BG96" i="2"/>
  <c r="BG95" i="2"/>
  <c r="BG93" i="2"/>
  <c r="BG92" i="2"/>
  <c r="BG91" i="2"/>
  <c r="BG90" i="2"/>
  <c r="BG89" i="2"/>
  <c r="BG88" i="2"/>
  <c r="BG86" i="2"/>
  <c r="BG85" i="2"/>
  <c r="BG84" i="2"/>
  <c r="BG83" i="2"/>
  <c r="BG82" i="2"/>
  <c r="BG81" i="2"/>
  <c r="BG80" i="2"/>
  <c r="BG79" i="2"/>
  <c r="BG78" i="2"/>
  <c r="BG77" i="2"/>
  <c r="BG76" i="2"/>
  <c r="BG75" i="2"/>
  <c r="BG74" i="2"/>
  <c r="BL74" i="2" s="1"/>
  <c r="BG73" i="2"/>
  <c r="BL73" i="2" s="1"/>
  <c r="BG72" i="2"/>
  <c r="BG71" i="2"/>
  <c r="BG70" i="2"/>
  <c r="BG69" i="2"/>
  <c r="BG68" i="2"/>
  <c r="BG67" i="2"/>
  <c r="BG65" i="2"/>
  <c r="BG64" i="2"/>
  <c r="BG63" i="2"/>
  <c r="BG62" i="2"/>
  <c r="BG61" i="2"/>
  <c r="BG60" i="2"/>
  <c r="BG59" i="2"/>
  <c r="BG58" i="2"/>
  <c r="BG57" i="2"/>
  <c r="BG56" i="2"/>
  <c r="BG55" i="2"/>
  <c r="BG54" i="2"/>
  <c r="BG53" i="2"/>
  <c r="BG52" i="2"/>
  <c r="BG51" i="2"/>
  <c r="BG49" i="2"/>
  <c r="BG48" i="2"/>
  <c r="BG47" i="2"/>
  <c r="BG46" i="2"/>
  <c r="BG45" i="2"/>
  <c r="BG44" i="2"/>
  <c r="BG43" i="2"/>
  <c r="BG42" i="2"/>
  <c r="BG41" i="2"/>
  <c r="BG40" i="2"/>
  <c r="BG39" i="2"/>
  <c r="BG38" i="2"/>
  <c r="BG37" i="2"/>
  <c r="BG36" i="2"/>
  <c r="BG35" i="2"/>
  <c r="BG34" i="2"/>
  <c r="BG33" i="2"/>
  <c r="BG32" i="2"/>
  <c r="BG31" i="2"/>
  <c r="BG30" i="2"/>
  <c r="BG29" i="2"/>
  <c r="BG28" i="2"/>
  <c r="BG27" i="2"/>
  <c r="BG26" i="2"/>
  <c r="BL26" i="2" s="1"/>
  <c r="BG25" i="2"/>
  <c r="BL25" i="2" s="1"/>
  <c r="BG24" i="2"/>
  <c r="BL24" i="2" s="1"/>
  <c r="BG23" i="2"/>
  <c r="BL23" i="2" s="1"/>
  <c r="BG21" i="2"/>
  <c r="BL21" i="2" s="1"/>
  <c r="BG20" i="2"/>
  <c r="BL20" i="2" s="1"/>
  <c r="BG19" i="2"/>
  <c r="BL19" i="2" s="1"/>
  <c r="BG18" i="2"/>
  <c r="BL18" i="2" s="1"/>
  <c r="BG17" i="2"/>
  <c r="BL17" i="2" s="1"/>
  <c r="BG16" i="2"/>
  <c r="BL16" i="2" s="1"/>
  <c r="BG15" i="2"/>
  <c r="BG14" i="2"/>
  <c r="BG13" i="2"/>
  <c r="BG12" i="2"/>
  <c r="BG11" i="2"/>
  <c r="AQ9" i="2"/>
  <c r="AP9" i="2"/>
  <c r="AO9" i="2"/>
  <c r="AM9" i="2"/>
  <c r="AL9" i="2"/>
  <c r="AK9" i="2"/>
  <c r="AJ9" i="2"/>
  <c r="AI9" i="2"/>
  <c r="AH9" i="2"/>
  <c r="AG9" i="2"/>
  <c r="AF9" i="2"/>
  <c r="AD9" i="2"/>
  <c r="AC9" i="2"/>
  <c r="AB9" i="2"/>
  <c r="Z9" i="2"/>
  <c r="Y9" i="2"/>
</calcChain>
</file>

<file path=xl/sharedStrings.xml><?xml version="1.0" encoding="utf-8"?>
<sst xmlns="http://schemas.openxmlformats.org/spreadsheetml/2006/main" count="4000" uniqueCount="841">
  <si>
    <t>HỌC VIỆN CÔNG NGHỆ BƯU CHÍNH VIỄN THÔNG</t>
  </si>
  <si>
    <t>Phụ lục 2</t>
  </si>
  <si>
    <t>PHÒNG GIÁO VỤ</t>
  </si>
  <si>
    <t>Giỗ tổ: thứ 5 25/04</t>
  </si>
  <si>
    <t>Nghỉ lễ: T3-4 30/04 và 01/05</t>
  </si>
  <si>
    <t>TT</t>
  </si>
  <si>
    <t>Mã môn học</t>
  </si>
  <si>
    <t>Tên môn học/ học phần</t>
  </si>
  <si>
    <t>Khóa</t>
  </si>
  <si>
    <t>Lớp</t>
  </si>
  <si>
    <t>Sỹ số</t>
  </si>
  <si>
    <t>Nhóm</t>
  </si>
  <si>
    <t>Tổ hợp</t>
  </si>
  <si>
    <t>Tổ TH</t>
  </si>
  <si>
    <t>Thứ</t>
  </si>
  <si>
    <t>Tiết BĐ</t>
  </si>
  <si>
    <t>Số tiết</t>
  </si>
  <si>
    <t>Phòng</t>
  </si>
  <si>
    <t>Nhà</t>
  </si>
  <si>
    <t>Hình thức học</t>
  </si>
  <si>
    <t>Mã giảng viên</t>
  </si>
  <si>
    <t>Giảng viên giảng dạy</t>
  </si>
  <si>
    <t>Ghi chú</t>
  </si>
  <si>
    <t>Khoa</t>
  </si>
  <si>
    <t>Bộ môn</t>
  </si>
  <si>
    <t>Tháng</t>
  </si>
  <si>
    <t>01/24</t>
  </si>
  <si>
    <t>02/24</t>
  </si>
  <si>
    <t>03/24</t>
  </si>
  <si>
    <t>04/24</t>
  </si>
  <si>
    <t>05/24</t>
  </si>
  <si>
    <t>06/24</t>
  </si>
  <si>
    <t>Tiết bo tri</t>
  </si>
  <si>
    <t>Hình thức thi</t>
  </si>
  <si>
    <t>Hệ</t>
  </si>
  <si>
    <t>Ngành</t>
  </si>
  <si>
    <t>Mã lớp</t>
  </si>
  <si>
    <t>Số TC</t>
  </si>
  <si>
    <t>Phân bổ CT</t>
  </si>
  <si>
    <t>Ngày BĐ</t>
  </si>
  <si>
    <t>TS tiết</t>
  </si>
  <si>
    <t>LT</t>
  </si>
  <si>
    <t>TL/ BT</t>
  </si>
  <si>
    <t>BTL</t>
  </si>
  <si>
    <t>TH/ TN</t>
  </si>
  <si>
    <t>Tự học</t>
  </si>
  <si>
    <t>Ngày KT</t>
  </si>
  <si>
    <t>BAS1107</t>
  </si>
  <si>
    <t>Giáo dục thể chất 2</t>
  </si>
  <si>
    <t>01</t>
  </si>
  <si>
    <t>A3</t>
  </si>
  <si>
    <t>x</t>
  </si>
  <si>
    <t>02</t>
  </si>
  <si>
    <t>BAS1122</t>
  </si>
  <si>
    <t>Tư tưởng Hồ Chí Minh</t>
  </si>
  <si>
    <t>Đỗ Thị Diệu</t>
  </si>
  <si>
    <t>ML</t>
  </si>
  <si>
    <t>Trắc nghiệm</t>
  </si>
  <si>
    <t>Đỗ Minh Sơn</t>
  </si>
  <si>
    <t>BAS1150</t>
  </si>
  <si>
    <t>Triết học Mác - Lênin</t>
  </si>
  <si>
    <t>Phạm Minh Ái</t>
  </si>
  <si>
    <t>Đào Mạnh Ninh</t>
  </si>
  <si>
    <t>BAS1151</t>
  </si>
  <si>
    <t>Kinh tế chính trị Mác- Lênin</t>
  </si>
  <si>
    <t>BAS1152</t>
  </si>
  <si>
    <t>Chủ nghĩa xã hội khoa học</t>
  </si>
  <si>
    <t>BAS1153</t>
  </si>
  <si>
    <t>Lịch sử Đảng cộng sản Việt Nam</t>
  </si>
  <si>
    <t>BAS1157</t>
  </si>
  <si>
    <t>Tiếng Anh (Course 1)</t>
  </si>
  <si>
    <t>NN</t>
  </si>
  <si>
    <t>Trần Thị Thanh Bình</t>
  </si>
  <si>
    <t>BAS1159</t>
  </si>
  <si>
    <t>Tiếng Anh (Course 3)</t>
  </si>
  <si>
    <t>Nguyễn Đức Toàn 1</t>
  </si>
  <si>
    <t>BAS1163_CLC</t>
  </si>
  <si>
    <t>BAS1204</t>
  </si>
  <si>
    <t>Giải tích 2</t>
  </si>
  <si>
    <t>Lê Bá Long</t>
  </si>
  <si>
    <t>TO</t>
  </si>
  <si>
    <t>Ngô Xuân Phương</t>
  </si>
  <si>
    <t>BAS1210</t>
  </si>
  <si>
    <t>Lý thuyết xác suất và thống kê</t>
  </si>
  <si>
    <t>Ngô Thị Kim Quy</t>
  </si>
  <si>
    <t>BAS1220</t>
  </si>
  <si>
    <t>Toán cao cấp 2</t>
  </si>
  <si>
    <t>Hoàng Phi Dũng</t>
  </si>
  <si>
    <t>BAS1224</t>
  </si>
  <si>
    <t>Vật lý 1 và thí nghiệm</t>
  </si>
  <si>
    <t>Nguyễn Thị Thúy Liễu</t>
  </si>
  <si>
    <t>VL</t>
  </si>
  <si>
    <t>Lê Thị Minh Thanh</t>
  </si>
  <si>
    <t>Đào Thị Hồng</t>
  </si>
  <si>
    <t>BAS1226</t>
  </si>
  <si>
    <t>Trần Việt Anh</t>
  </si>
  <si>
    <t>BSA1221</t>
  </si>
  <si>
    <t>Pháp luật đại cương</t>
  </si>
  <si>
    <t>BSA1309</t>
  </si>
  <si>
    <t>Kinh tế lượng</t>
  </si>
  <si>
    <t>Lê Thị Ngọc Diệp</t>
  </si>
  <si>
    <t>QT</t>
  </si>
  <si>
    <t>BSA1311</t>
  </si>
  <si>
    <t>BSA1314</t>
  </si>
  <si>
    <t>Luật kinh doanh</t>
  </si>
  <si>
    <t>KT</t>
  </si>
  <si>
    <t>BSA1320</t>
  </si>
  <si>
    <t>Phân tích hoạt động kinh doanh</t>
  </si>
  <si>
    <t>Lê Thị Bích Ngọc</t>
  </si>
  <si>
    <t>BSA1328</t>
  </si>
  <si>
    <t>Quản trị học</t>
  </si>
  <si>
    <t>Dương Thúy Hằng</t>
  </si>
  <si>
    <t>BSA1331</t>
  </si>
  <si>
    <t>Quản trị nhân lực</t>
  </si>
  <si>
    <t>BSA1335</t>
  </si>
  <si>
    <t>Quản trị văn phòng</t>
  </si>
  <si>
    <t>BSA1338</t>
  </si>
  <si>
    <t>Thống kê doanh nghiệp</t>
  </si>
  <si>
    <t>BSA1348</t>
  </si>
  <si>
    <t>Nguyên lý thống kê kinh tế</t>
  </si>
  <si>
    <t>BSA1353</t>
  </si>
  <si>
    <t>Kinh doanh quốc tế</t>
  </si>
  <si>
    <t>BSA1364</t>
  </si>
  <si>
    <t>Quản trị dự án</t>
  </si>
  <si>
    <t>Vấn đáp</t>
  </si>
  <si>
    <t>Lê Hải Châu</t>
  </si>
  <si>
    <t>ELE1308</t>
  </si>
  <si>
    <t>Điện tử công suất</t>
  </si>
  <si>
    <t>Trịnh Trung Hiếu</t>
  </si>
  <si>
    <t>Đỗ Duy Hiệp</t>
  </si>
  <si>
    <t>ELE1309</t>
  </si>
  <si>
    <t>Điện tử số</t>
  </si>
  <si>
    <t>Vũ Anh Đào</t>
  </si>
  <si>
    <t>TNTH</t>
  </si>
  <si>
    <t>Trần Thị Thúy Hà</t>
  </si>
  <si>
    <t>Nguyễn Ngọc Minh</t>
  </si>
  <si>
    <t>Nguyễn Trung Hiếu</t>
  </si>
  <si>
    <t>ELE1309_CLC</t>
  </si>
  <si>
    <t>ELE1310</t>
  </si>
  <si>
    <t>Điện tử tương tự</t>
  </si>
  <si>
    <t>Lê Đức Toàn</t>
  </si>
  <si>
    <t>Nguyễn Đức Việt</t>
  </si>
  <si>
    <t>ELE13101</t>
  </si>
  <si>
    <t>Xử lý tín hiệu số</t>
  </si>
  <si>
    <t>Trần Thị Thục Linh</t>
  </si>
  <si>
    <t>Bùi Thị Dân</t>
  </si>
  <si>
    <t>Kỹ thuật vi xử lý</t>
  </si>
  <si>
    <t>ELE1318</t>
  </si>
  <si>
    <t>Lý thuyết mạch</t>
  </si>
  <si>
    <t>Nguyễn Quốc Dinh</t>
  </si>
  <si>
    <t>ELE1319</t>
  </si>
  <si>
    <t>Lý thuyết thông tin</t>
  </si>
  <si>
    <t>Phạm Văn Sự</t>
  </si>
  <si>
    <t>Mai Thị Nghĩa</t>
  </si>
  <si>
    <t>ELE1406</t>
  </si>
  <si>
    <t>Cơ sở mật mã học</t>
  </si>
  <si>
    <t>XLTH</t>
  </si>
  <si>
    <t>Thực tập chuyên sâu</t>
  </si>
  <si>
    <t>ELE1411</t>
  </si>
  <si>
    <t>Đồ án thiết kế hệ thống số</t>
  </si>
  <si>
    <t>ELE1412</t>
  </si>
  <si>
    <t>Đồ án thiết kế mạch điện tử</t>
  </si>
  <si>
    <t>ELE1413</t>
  </si>
  <si>
    <t>Đồ án thiết kế hệ thống nhúng</t>
  </si>
  <si>
    <t>ELE1414</t>
  </si>
  <si>
    <t>Đồ án xử lý tín hiệu số</t>
  </si>
  <si>
    <t>ELE1422</t>
  </si>
  <si>
    <t>Thị giác máy tính</t>
  </si>
  <si>
    <t>ELE1423</t>
  </si>
  <si>
    <t>Thiết kế hệ thống VLSI</t>
  </si>
  <si>
    <t>ELE1428</t>
  </si>
  <si>
    <t>Truyền thông số</t>
  </si>
  <si>
    <t>ELE1431</t>
  </si>
  <si>
    <t>Xử lý tín hiệu số thời gian thực</t>
  </si>
  <si>
    <t>ELE1433</t>
  </si>
  <si>
    <t>Kỹ thuật số</t>
  </si>
  <si>
    <t>Trần Thị Thanh Thủy</t>
  </si>
  <si>
    <t>ELE1487</t>
  </si>
  <si>
    <t>Hệ điều hành nhúng</t>
  </si>
  <si>
    <t>ACCA</t>
  </si>
  <si>
    <t>FIA1321</t>
  </si>
  <si>
    <t>Nguyên lý kế toán</t>
  </si>
  <si>
    <t>FIA1324</t>
  </si>
  <si>
    <t>Quản trị tài chính doanh nghiệp</t>
  </si>
  <si>
    <t>FIA1326</t>
  </si>
  <si>
    <t>Tài chính tiền tệ</t>
  </si>
  <si>
    <t>Kế toán tài chính 1</t>
  </si>
  <si>
    <t>FIA1401</t>
  </si>
  <si>
    <t>FIA1414</t>
  </si>
  <si>
    <t>Kế toán tài chính 3</t>
  </si>
  <si>
    <t>FIA1420</t>
  </si>
  <si>
    <t>Thuế và kế toán thuế</t>
  </si>
  <si>
    <t>FIA1440</t>
  </si>
  <si>
    <t>INT1155</t>
  </si>
  <si>
    <t>Tin học cơ sở 2</t>
  </si>
  <si>
    <t>Nguyễn Đình Hiến</t>
  </si>
  <si>
    <t>Phòng máy</t>
  </si>
  <si>
    <t>Vũ Thị Tú Anh</t>
  </si>
  <si>
    <t>Nguyễn Quý Sỹ</t>
  </si>
  <si>
    <t>Đỗ Văn Hanh</t>
  </si>
  <si>
    <t>INT1156</t>
  </si>
  <si>
    <t>Tin học cơ sở 3</t>
  </si>
  <si>
    <t>INT1303</t>
  </si>
  <si>
    <t>Đinh Trường Duy</t>
  </si>
  <si>
    <t>Đỗ Xuân Chợ</t>
  </si>
  <si>
    <t>INT1306</t>
  </si>
  <si>
    <t>Cấu trúc dữ liệu và giải thuật</t>
  </si>
  <si>
    <t>Nguyễn Mạnh Sơn</t>
  </si>
  <si>
    <t>Nguyễn Văn Tiến</t>
  </si>
  <si>
    <t>Đỗ Thị Liên</t>
  </si>
  <si>
    <t>INT13110</t>
  </si>
  <si>
    <t>Lập trình mạng với C++</t>
  </si>
  <si>
    <t>INT13111</t>
  </si>
  <si>
    <t>Kỹ thuật đồ họa</t>
  </si>
  <si>
    <t>INT13113</t>
  </si>
  <si>
    <t>Nhập môn cơ sở dữ liệu</t>
  </si>
  <si>
    <t>INT13114</t>
  </si>
  <si>
    <t>Mạng máy tính và truyền thông</t>
  </si>
  <si>
    <t>INT1313</t>
  </si>
  <si>
    <t>Cơ sở dữ liệu</t>
  </si>
  <si>
    <t>INT13145</t>
  </si>
  <si>
    <t>Kiến trúc máy tính</t>
  </si>
  <si>
    <t>Đinh Xuân Trường</t>
  </si>
  <si>
    <t>Vũ Hoài Nam</t>
  </si>
  <si>
    <t>Đỗ Tiến Dũng</t>
  </si>
  <si>
    <t>INT13147</t>
  </si>
  <si>
    <t>Thực tập cơ sở</t>
  </si>
  <si>
    <t>INT13162</t>
  </si>
  <si>
    <t>Lập trình với Python</t>
  </si>
  <si>
    <t>INT1323</t>
  </si>
  <si>
    <t>INT1325</t>
  </si>
  <si>
    <t>Kiến trúc máy tính và hệ điều hành</t>
  </si>
  <si>
    <t>INT1336</t>
  </si>
  <si>
    <t>Mạng máy tính</t>
  </si>
  <si>
    <t>INT1339_CLC</t>
  </si>
  <si>
    <t>Ngôn ngữ lập trình C++</t>
  </si>
  <si>
    <t>Đỗ Thị Bích Ngọc</t>
  </si>
  <si>
    <t>INT1340</t>
  </si>
  <si>
    <t>Ngô Tiến Đức</t>
  </si>
  <si>
    <t>Đào Ngọc Phong</t>
  </si>
  <si>
    <t>Nguyễn Mạnh Hùng</t>
  </si>
  <si>
    <t>INT1340_CLC</t>
  </si>
  <si>
    <t>Đặng Ngọc Hùng</t>
  </si>
  <si>
    <t>INT1341</t>
  </si>
  <si>
    <t>Nhập môn trí tuệ nhân tạo</t>
  </si>
  <si>
    <t>Vũ Hoài Thư</t>
  </si>
  <si>
    <t>Trần Tiến Công</t>
  </si>
  <si>
    <t>Đào Thị Thúy Quỳnh</t>
  </si>
  <si>
    <t>Nguyễn Mai Trang</t>
  </si>
  <si>
    <t>INT1341_CLC</t>
  </si>
  <si>
    <t>INT1344</t>
  </si>
  <si>
    <t>Mật mã học cơ sở</t>
  </si>
  <si>
    <t>INT1359</t>
  </si>
  <si>
    <t>Toán rời rạc 2</t>
  </si>
  <si>
    <t>INT1359_CLC</t>
  </si>
  <si>
    <t>INT1405</t>
  </si>
  <si>
    <t>Các hệ thống phân tán</t>
  </si>
  <si>
    <t>HTTT</t>
  </si>
  <si>
    <t>INT1408</t>
  </si>
  <si>
    <t>CNPM</t>
  </si>
  <si>
    <t>INT14102</t>
  </si>
  <si>
    <t>Các kỹ thuật giấu tin</t>
  </si>
  <si>
    <t>INT14106</t>
  </si>
  <si>
    <t>Quản lý an toàn thông tin</t>
  </si>
  <si>
    <t>INT14107</t>
  </si>
  <si>
    <t>Kiểm thử xâm nhập</t>
  </si>
  <si>
    <t>Cơ sở dữ liệu phân tán</t>
  </si>
  <si>
    <t>Phan Thị Hà</t>
  </si>
  <si>
    <t>Nguyễn Thị Thanh Thủy</t>
  </si>
  <si>
    <t>INT14148</t>
  </si>
  <si>
    <t>INT1416</t>
  </si>
  <si>
    <t>Đảm bảo chất lượng phần mềm</t>
  </si>
  <si>
    <t>INT1418</t>
  </si>
  <si>
    <t>Hệ cơ sở dữ liệu đa phương tiện</t>
  </si>
  <si>
    <t>INT1422</t>
  </si>
  <si>
    <t>Kho dữ liệu và khai phá dữ liệu</t>
  </si>
  <si>
    <t>INT1427</t>
  </si>
  <si>
    <t>Kiến trúc và thiết kế phần mềm</t>
  </si>
  <si>
    <t>INT1429M</t>
  </si>
  <si>
    <t>INT1434</t>
  </si>
  <si>
    <t>Lập trình web</t>
  </si>
  <si>
    <t>Dương Trần Đức</t>
  </si>
  <si>
    <t>INT1434_CLC</t>
  </si>
  <si>
    <t>INT1445</t>
  </si>
  <si>
    <t>Phát triển hệ thống thông tin quản lý</t>
  </si>
  <si>
    <t>INT1446</t>
  </si>
  <si>
    <t>Phát triển hệ thống thương mại điện tử</t>
  </si>
  <si>
    <t>INT1448</t>
  </si>
  <si>
    <t>Phát triển phần mềm hướng dịch vụ</t>
  </si>
  <si>
    <t>INT1449</t>
  </si>
  <si>
    <t>Phát triển ứng dụng cho các thiết bị di động</t>
  </si>
  <si>
    <t>Trịnh Thị Vân Anh</t>
  </si>
  <si>
    <t>Nguyễn Hoàng Anh</t>
  </si>
  <si>
    <t>INT1461</t>
  </si>
  <si>
    <t>Xây dựng các hệ thống nhúng</t>
  </si>
  <si>
    <t>Cơ sở an toàn thông tin</t>
  </si>
  <si>
    <t>INT1484</t>
  </si>
  <si>
    <t>An toàn hệ điều hành</t>
  </si>
  <si>
    <t>MAR1304</t>
  </si>
  <si>
    <t>Hành vi khách hàng</t>
  </si>
  <si>
    <t>VKT</t>
  </si>
  <si>
    <t>MAR1322</t>
  </si>
  <si>
    <t>Marketing căn bản</t>
  </si>
  <si>
    <t>MAR1328</t>
  </si>
  <si>
    <t>Quản trị thương hiệu</t>
  </si>
  <si>
    <t>MAR1329</t>
  </si>
  <si>
    <t>Quản trị bán hàng</t>
  </si>
  <si>
    <t>MAR1424</t>
  </si>
  <si>
    <t>Quản trị Marketing</t>
  </si>
  <si>
    <t>MUL1307</t>
  </si>
  <si>
    <t>Xử lý và truyền thông đa phương tiện</t>
  </si>
  <si>
    <t>Vũ Hữu Tiến</t>
  </si>
  <si>
    <t>MUL13101</t>
  </si>
  <si>
    <t>Báo chí điều tra</t>
  </si>
  <si>
    <t>Lê Tuấn Anh</t>
  </si>
  <si>
    <t>MUL13122</t>
  </si>
  <si>
    <t>Kỹ thuật nhiếp ảnh</t>
  </si>
  <si>
    <t>MUL1313</t>
  </si>
  <si>
    <t>Hà Thị Hồng Ngân</t>
  </si>
  <si>
    <t>Thiết kế đồ họa</t>
  </si>
  <si>
    <t>Thiết kế tương tác đa phương tiện</t>
  </si>
  <si>
    <t>Bài tập lớn</t>
  </si>
  <si>
    <t>MUL1392M</t>
  </si>
  <si>
    <t>Lý thuyết truyền thông</t>
  </si>
  <si>
    <t>MUL14106</t>
  </si>
  <si>
    <t>Báo chí đa phương tiện</t>
  </si>
  <si>
    <t>MUL14110</t>
  </si>
  <si>
    <t>Quảng cáo đa phương tiện</t>
  </si>
  <si>
    <t>MUL14129</t>
  </si>
  <si>
    <t>Phát triển ứng dụng thực tại ảo</t>
  </si>
  <si>
    <t>MUL14130</t>
  </si>
  <si>
    <t>Khai phá dữ liệu đa phương tiện</t>
  </si>
  <si>
    <t>MUL14131</t>
  </si>
  <si>
    <t>Luật xa gần</t>
  </si>
  <si>
    <t>MUL14132</t>
  </si>
  <si>
    <t>Cơ sở tạo hình nâng cao</t>
  </si>
  <si>
    <t>MUL14135</t>
  </si>
  <si>
    <t>Thiết kế sản phẩm đa phương tiện</t>
  </si>
  <si>
    <t>MUL14136</t>
  </si>
  <si>
    <t>MUL14140</t>
  </si>
  <si>
    <t>Thiết kế hình động 2</t>
  </si>
  <si>
    <t>MUL14141</t>
  </si>
  <si>
    <t>Đồ án thiết kế sản phẩm đa phương tiện</t>
  </si>
  <si>
    <t>MUL14204</t>
  </si>
  <si>
    <t>MUL1454</t>
  </si>
  <si>
    <t>Thiết kế đồ họa 3D</t>
  </si>
  <si>
    <t>Nguyễn Cảnh Châu</t>
  </si>
  <si>
    <t>OTC1301</t>
  </si>
  <si>
    <t>Thực hành cơ sở</t>
  </si>
  <si>
    <t>SKD1101</t>
  </si>
  <si>
    <t>Kỹ năng thuyết trình</t>
  </si>
  <si>
    <t>SKD1102</t>
  </si>
  <si>
    <t>Kỹ năng làm việc nhóm</t>
  </si>
  <si>
    <t>SKD1103</t>
  </si>
  <si>
    <t>SKD1108</t>
  </si>
  <si>
    <t>Phương pháp luận nghiên cứu khoa học</t>
  </si>
  <si>
    <t>TEL1339</t>
  </si>
  <si>
    <t>Hệ điều hành</t>
  </si>
  <si>
    <t>Nguyễn Thị Thu Hiên</t>
  </si>
  <si>
    <t>VT</t>
  </si>
  <si>
    <t>TEL1342</t>
  </si>
  <si>
    <t>Nguyễn Thành Trung</t>
  </si>
  <si>
    <t>TEL1344</t>
  </si>
  <si>
    <t>Lý thuyết truyền tin</t>
  </si>
  <si>
    <t>Cao Hồng Sơn</t>
  </si>
  <si>
    <t>Lê Thanh Thủy</t>
  </si>
  <si>
    <t>TEL1345</t>
  </si>
  <si>
    <t>Kỹ thuật siêu cao tần</t>
  </si>
  <si>
    <t>TEL1393</t>
  </si>
  <si>
    <t>Công nghệ phần mềm</t>
  </si>
  <si>
    <t>Nguyễn Trọng Trung Anh</t>
  </si>
  <si>
    <t>TEL1405</t>
  </si>
  <si>
    <t>Kỹ thuật mạng truyền thông</t>
  </si>
  <si>
    <t>TEL1406</t>
  </si>
  <si>
    <t>Kỹ thuật thông tin quang</t>
  </si>
  <si>
    <t>TEL1407</t>
  </si>
  <si>
    <t>Kỹ thuật thông tin vô tuyến</t>
  </si>
  <si>
    <t>Vũ Quang Minh</t>
  </si>
  <si>
    <t>Lê Tùng Hoa</t>
  </si>
  <si>
    <t>TEL1412</t>
  </si>
  <si>
    <t>Mô phỏng hệ thống truyền thông</t>
  </si>
  <si>
    <t>Ngô Thị Thu Trang</t>
  </si>
  <si>
    <t>TEL1432</t>
  </si>
  <si>
    <t>Thông tin vệ tinh</t>
  </si>
  <si>
    <t>TEL1447</t>
  </si>
  <si>
    <t>Điện toán đám mây</t>
  </si>
  <si>
    <t>Hoàng Trọng Minh</t>
  </si>
  <si>
    <t>TEL1448</t>
  </si>
  <si>
    <t>Lập trình hướng đối tượng</t>
  </si>
  <si>
    <t>TEL1450</t>
  </si>
  <si>
    <t>SDN &amp; NFV</t>
  </si>
  <si>
    <t>Nguyễn Văn Thăng</t>
  </si>
  <si>
    <t>TEL1454</t>
  </si>
  <si>
    <t>Lập trình nhúng</t>
  </si>
  <si>
    <t>Nguyễn Chiến Trinh</t>
  </si>
  <si>
    <t>TEL1455</t>
  </si>
  <si>
    <t>Quản trị mạng</t>
  </si>
  <si>
    <t>TEL1457</t>
  </si>
  <si>
    <t>Hệ thống nhúng IoT</t>
  </si>
  <si>
    <t>TEL1458</t>
  </si>
  <si>
    <t>Mạng cảm biến không dây</t>
  </si>
  <si>
    <t>TEL1459</t>
  </si>
  <si>
    <t>Thiết kế và hiệu năng mạng</t>
  </si>
  <si>
    <t>TEL1460</t>
  </si>
  <si>
    <t>Lưu trữ và phân tích dữ liệu</t>
  </si>
  <si>
    <t>TEL1464</t>
  </si>
  <si>
    <t>Các giải pháp và hệ thống IoT tiên tiến</t>
  </si>
  <si>
    <t>TEL1465</t>
  </si>
  <si>
    <t>Quy hoạch và tối ưu mạng di động</t>
  </si>
  <si>
    <t>TEL1467</t>
  </si>
  <si>
    <t>Hệ thống cảm biến</t>
  </si>
  <si>
    <t>TEL1492</t>
  </si>
  <si>
    <t>TEL1338</t>
  </si>
  <si>
    <t>BSA1333</t>
  </si>
  <si>
    <t>Quản trị sản xuất</t>
  </si>
  <si>
    <t>BSA1351</t>
  </si>
  <si>
    <t>BSA1307</t>
  </si>
  <si>
    <t>Hệ thống thông tin quản lý</t>
  </si>
  <si>
    <t>Phạm Thị Khánh</t>
  </si>
  <si>
    <t>INT1339</t>
  </si>
  <si>
    <t>TEL1368</t>
  </si>
  <si>
    <t>Tín hiệu và hệ thống</t>
  </si>
  <si>
    <t>BSA1304</t>
  </si>
  <si>
    <t>Đàm phán kinh doanh</t>
  </si>
  <si>
    <t>online</t>
  </si>
  <si>
    <t>QTKD</t>
  </si>
  <si>
    <t>BSA1334</t>
  </si>
  <si>
    <t>BSA1305</t>
  </si>
  <si>
    <t>FIA1435</t>
  </si>
  <si>
    <t>Kế toán doanh nghiệp BCVT</t>
  </si>
  <si>
    <t>TS. Nguyễn Thị Chinh Lam</t>
  </si>
  <si>
    <t>TCKT</t>
  </si>
  <si>
    <t>FIA1436</t>
  </si>
  <si>
    <t>Kế toán doanh nghiệp vận tải</t>
  </si>
  <si>
    <t>PGS.TS. Nguyễn Văn Hậu</t>
  </si>
  <si>
    <t>FIA1437</t>
  </si>
  <si>
    <t>Kế toán doanh nghiệp du lịch</t>
  </si>
  <si>
    <t>BSA1468</t>
  </si>
  <si>
    <t>FIA1406</t>
  </si>
  <si>
    <t>Kế toán doanh nghiệp bảo hiểm</t>
  </si>
  <si>
    <t>FIA1408</t>
  </si>
  <si>
    <t>Kế toán ngân hàng thương mại</t>
  </si>
  <si>
    <t>FIA1405</t>
  </si>
  <si>
    <t>Kế toán công</t>
  </si>
  <si>
    <t>Phóng sự truyền hình</t>
  </si>
  <si>
    <t>TTĐPT</t>
  </si>
  <si>
    <t>Báo mạng điện tử</t>
  </si>
  <si>
    <t>TEL1401</t>
  </si>
  <si>
    <t>An toàn mạng thông tin</t>
  </si>
  <si>
    <t>ATTT</t>
  </si>
  <si>
    <t>An toàn và bảo mật hệ thống thông tin</t>
  </si>
  <si>
    <t>CB</t>
  </si>
  <si>
    <t>BAS1201</t>
  </si>
  <si>
    <t>Đại số</t>
  </si>
  <si>
    <t>BAS1203</t>
  </si>
  <si>
    <t>Giải tích 1</t>
  </si>
  <si>
    <t>BAS1109</t>
  </si>
  <si>
    <t>Lịch sử các học thuyết kinh tế</t>
  </si>
  <si>
    <t>BAS1158</t>
  </si>
  <si>
    <t>Tiếng Anh (Course 2)</t>
  </si>
  <si>
    <t>BAS1160</t>
  </si>
  <si>
    <t>Tiếng Anh (Course 3 Plus)</t>
  </si>
  <si>
    <t>BAS1221</t>
  </si>
  <si>
    <t>Toán kỹ thuật</t>
  </si>
  <si>
    <t>BAS1225</t>
  </si>
  <si>
    <t>Vật lý 2 và thí nghiệm</t>
  </si>
  <si>
    <t>BAS1227</t>
  </si>
  <si>
    <t>Vật lý 3 và thí nghiệm</t>
  </si>
  <si>
    <t>Xác suất thống kê</t>
  </si>
  <si>
    <t>INT1404</t>
  </si>
  <si>
    <t>Các hệ thống dựa trên tri thức</t>
  </si>
  <si>
    <t>CNTT</t>
  </si>
  <si>
    <t>INT1306_CLC</t>
  </si>
  <si>
    <t>INT1319</t>
  </si>
  <si>
    <t>KHMT</t>
  </si>
  <si>
    <t>INT1319_CLC</t>
  </si>
  <si>
    <t>INT14149</t>
  </si>
  <si>
    <t>IoT và ứng dụng</t>
  </si>
  <si>
    <t>INT14103</t>
  </si>
  <si>
    <t>Kỹ thuật lập trình hướng đối tượng</t>
  </si>
  <si>
    <t>INT1330</t>
  </si>
  <si>
    <t>INT1332</t>
  </si>
  <si>
    <t>INT1332_CLC</t>
  </si>
  <si>
    <t>INT1433</t>
  </si>
  <si>
    <t>Lập trình mạng</t>
  </si>
  <si>
    <t>Lập trình Web</t>
  </si>
  <si>
    <t>Nhập môn công nghệ phần mềm</t>
  </si>
  <si>
    <t>Nhập môn CNPM</t>
  </si>
  <si>
    <t>INT14150</t>
  </si>
  <si>
    <t>Nhập môn khoa học dữ liệu</t>
  </si>
  <si>
    <t>INT1497M</t>
  </si>
  <si>
    <t>Phát triển các hệ thống dựa trên tri thức</t>
  </si>
  <si>
    <t>INT14151</t>
  </si>
  <si>
    <t>Phát triển các hệ thống thông minh</t>
  </si>
  <si>
    <t>INT14104</t>
  </si>
  <si>
    <t>Phân tích thiết kế đảm bảo chất lượng phần mềm</t>
  </si>
  <si>
    <t>INT1342M</t>
  </si>
  <si>
    <t>Phân tích và thiết kế hệ thống thông tin</t>
  </si>
  <si>
    <t>INT1450</t>
  </si>
  <si>
    <t>Quản lý dự án phần mềm</t>
  </si>
  <si>
    <t>INT1450_CLC</t>
  </si>
  <si>
    <t>INT1154</t>
  </si>
  <si>
    <t>Tin học cơ sở 1</t>
  </si>
  <si>
    <t>INT1358</t>
  </si>
  <si>
    <t>Toán rời rạc 1</t>
  </si>
  <si>
    <t>INT13146</t>
  </si>
  <si>
    <t>Xử lý ảnh</t>
  </si>
  <si>
    <t>MUL1415</t>
  </si>
  <si>
    <t>Kỹ xảo đa phương tiện</t>
  </si>
  <si>
    <t>ĐPT</t>
  </si>
  <si>
    <t>CNĐPT</t>
  </si>
  <si>
    <t>MUL1448</t>
  </si>
  <si>
    <t>Lập trình ứng dụng trên đầu cuối di động</t>
  </si>
  <si>
    <t>MUL14116</t>
  </si>
  <si>
    <t>Thực hành chuyên sâu</t>
  </si>
  <si>
    <t>MUL1485</t>
  </si>
  <si>
    <t>Thiết kế đồ họa nâng cao</t>
  </si>
  <si>
    <t>MUL1486</t>
  </si>
  <si>
    <t>Thiết kế hoạt hình nâng cao</t>
  </si>
  <si>
    <t>ELE1302</t>
  </si>
  <si>
    <t>Cấu kiện điện tử</t>
  </si>
  <si>
    <t>Đ-ĐT</t>
  </si>
  <si>
    <t>ĐTMT</t>
  </si>
  <si>
    <t>ELE1304</t>
  </si>
  <si>
    <t>Cơ sở điều khiển tự động</t>
  </si>
  <si>
    <t>ELE1415</t>
  </si>
  <si>
    <t>Hệ thống nhúng</t>
  </si>
  <si>
    <t>ELE1416</t>
  </si>
  <si>
    <t>Kỹ thuật logic khả trình PLC</t>
  </si>
  <si>
    <t>ELE1320</t>
  </si>
  <si>
    <t>Lý thuyết trường điện từ và siêu cao tần</t>
  </si>
  <si>
    <t>ELE14102</t>
  </si>
  <si>
    <t>Mạng cảm biến</t>
  </si>
  <si>
    <t>ELE1426</t>
  </si>
  <si>
    <t>Thiết kế logic số</t>
  </si>
  <si>
    <t>Định giá doanh nghiệp</t>
  </si>
  <si>
    <t>FIA1312</t>
  </si>
  <si>
    <t>KHDL</t>
  </si>
  <si>
    <t>TEL1341</t>
  </si>
  <si>
    <t>TEL1343</t>
  </si>
  <si>
    <t>TEL1340</t>
  </si>
  <si>
    <t>Kỹ thuật lập trình</t>
  </si>
  <si>
    <t>Mạng VT</t>
  </si>
  <si>
    <t>TT Vô tuyến</t>
  </si>
  <si>
    <t>TH&amp;HT</t>
  </si>
  <si>
    <t>TEL1346</t>
  </si>
  <si>
    <t>Mạng truyền thông quang</t>
  </si>
  <si>
    <t>TEL1418</t>
  </si>
  <si>
    <t>TEL1337</t>
  </si>
  <si>
    <t>Toán rời rạc</t>
  </si>
  <si>
    <t>TEL1421</t>
  </si>
  <si>
    <t>Truyền sóng và anten</t>
  </si>
  <si>
    <t>TEL1470</t>
  </si>
  <si>
    <t>Hệ thống và mạng thông tin vô tuyến tiên tiến</t>
  </si>
  <si>
    <t>Thực hành (Phòng máy)</t>
  </si>
  <si>
    <t>Nguyễn Trung Thành</t>
  </si>
  <si>
    <t>Kim Ngọc Bách</t>
  </si>
  <si>
    <t>tự luận</t>
  </si>
  <si>
    <t>TK ĐPT</t>
  </si>
  <si>
    <t>ThS. Đặng Phong Nguyên</t>
  </si>
  <si>
    <t>PGS.TS Đặng Thị Việt Đức</t>
  </si>
  <si>
    <t>PGS. TS Đặng Thị Việt Đức</t>
  </si>
  <si>
    <t>thi viết</t>
  </si>
  <si>
    <t>tư luận</t>
  </si>
  <si>
    <t>trắc nghiệm</t>
  </si>
  <si>
    <t>phòng máy</t>
  </si>
  <si>
    <t>Vũ Thị Thuý Hà</t>
  </si>
  <si>
    <t>Đặng Trần Lê Anh</t>
  </si>
  <si>
    <t>TS. Phạm Anh Thư</t>
  </si>
  <si>
    <t>Thi viết</t>
  </si>
  <si>
    <t>Nguyễn Việt Hưng/
Đỗ Trung Anh</t>
  </si>
  <si>
    <t xml:space="preserve">Thi viết </t>
  </si>
  <si>
    <t>vấn đáp</t>
  </si>
  <si>
    <t>TS. Dương Thanh Tú</t>
  </si>
  <si>
    <t>PGS.TS Nguyễn Tiến Ban</t>
  </si>
  <si>
    <t>Phạm Thị Thuý Hiền</t>
  </si>
  <si>
    <t>Vấn đáp phòng máy</t>
  </si>
  <si>
    <t>Nguyễn Đức Toàn 2</t>
  </si>
  <si>
    <t>Đặng Hoàng Long</t>
  </si>
  <si>
    <t>Vũ Văn Thỏa</t>
  </si>
  <si>
    <t>Ths. Trần Thanh Mai</t>
  </si>
  <si>
    <t>TS.Đinh Thị Hương</t>
  </si>
  <si>
    <t>Phòng Trans</t>
  </si>
  <si>
    <t>VP bộ môn CNPM</t>
  </si>
  <si>
    <t>* Lưu ý: Sinh viên học cải thiện điểm phải học đúng Mã học phần có trong Chương trình đào tạo của cá nhân, không được học thay bằng học phần khác</t>
  </si>
  <si>
    <t>STT</t>
  </si>
  <si>
    <t>MÃ HỌC PHẦN</t>
  </si>
  <si>
    <t>TÊN HỌC PHẦN</t>
  </si>
  <si>
    <t>DANH SÁCH HỌC PHẦN MỞ / KHÔNG MỞ</t>
  </si>
  <si>
    <t>LƯU Ý</t>
  </si>
  <si>
    <t>BAS1106</t>
  </si>
  <si>
    <t>Giáo dục thể chất 1</t>
  </si>
  <si>
    <t>MỞ LỚP</t>
  </si>
  <si>
    <t>BAS1141</t>
  </si>
  <si>
    <t>Tiếng Anh A11</t>
  </si>
  <si>
    <t>BAS1142</t>
  </si>
  <si>
    <t>Tiếng Anh A12</t>
  </si>
  <si>
    <t>BAS1143</t>
  </si>
  <si>
    <t>Tiếng Anh A21</t>
  </si>
  <si>
    <t>BAS1144</t>
  </si>
  <si>
    <t>Tiếng Anh A22</t>
  </si>
  <si>
    <t>BAS1145</t>
  </si>
  <si>
    <t>Tiếng Anh B11</t>
  </si>
  <si>
    <t>BAS1146</t>
  </si>
  <si>
    <t>Tiếng Anh B12</t>
  </si>
  <si>
    <t>BAS1148</t>
  </si>
  <si>
    <t>Tiếng Anh B22</t>
  </si>
  <si>
    <t>BAS1208</t>
  </si>
  <si>
    <t>Hóa học</t>
  </si>
  <si>
    <t>BAS1219</t>
  </si>
  <si>
    <t>Toán cao cấp 1</t>
  </si>
  <si>
    <t>BSA1241</t>
  </si>
  <si>
    <t>Toán kinh tế</t>
  </si>
  <si>
    <t>Kinh tế vĩ mô 1</t>
  </si>
  <si>
    <t>ELE1305</t>
  </si>
  <si>
    <t>Cơ sở đo lường điện tử</t>
  </si>
  <si>
    <t>ELE1325</t>
  </si>
  <si>
    <t>Matlab và ứng dụng</t>
  </si>
  <si>
    <t>Kiểm toán tài chính</t>
  </si>
  <si>
    <t>INT13108</t>
  </si>
  <si>
    <t>Ngôn ngữ lập trình Java</t>
  </si>
  <si>
    <t>INT14100M</t>
  </si>
  <si>
    <t>Chuyên đề an ninh mạng</t>
  </si>
  <si>
    <t>INT14105</t>
  </si>
  <si>
    <t>An toàn ứng dụng web và cơ sở dữ liệu</t>
  </si>
  <si>
    <t>INT1470</t>
  </si>
  <si>
    <t>Các kỹ thuật lập trình</t>
  </si>
  <si>
    <t>INT1491</t>
  </si>
  <si>
    <t>Mật mã học nâng cao</t>
  </si>
  <si>
    <t>INT1498</t>
  </si>
  <si>
    <t>Phát triển ứng dụng phân tán</t>
  </si>
  <si>
    <t>INT1499M</t>
  </si>
  <si>
    <t>Chuyên đề an toàn phần mềm</t>
  </si>
  <si>
    <t>MUL14134</t>
  </si>
  <si>
    <t>Thiết kế hình động 1</t>
  </si>
  <si>
    <t>TEL1403</t>
  </si>
  <si>
    <t>Các mạng thông tin vô tuyến</t>
  </si>
  <si>
    <t>TEL1410</t>
  </si>
  <si>
    <t>Đa truy nhập vô tuyến</t>
  </si>
  <si>
    <t>TEL1411</t>
  </si>
  <si>
    <t>Kỹ thuật phát thanh và truyền hình</t>
  </si>
  <si>
    <t>TEL1415</t>
  </si>
  <si>
    <t>Thông tin di động</t>
  </si>
  <si>
    <t>TEL1416</t>
  </si>
  <si>
    <t>Thu phát vô tuyến</t>
  </si>
  <si>
    <t>TEL1417</t>
  </si>
  <si>
    <t>TEL1419</t>
  </si>
  <si>
    <t>Tổng quan về viễn thông</t>
  </si>
  <si>
    <t>TEL1420</t>
  </si>
  <si>
    <t>Truyền dẫn số</t>
  </si>
  <si>
    <t>TEL1434M</t>
  </si>
  <si>
    <t>Công nghệ truy nhập quang băng rộng</t>
  </si>
  <si>
    <t>TEL1469</t>
  </si>
  <si>
    <t>Internet và các giao thức</t>
  </si>
  <si>
    <t>BAS1111</t>
  </si>
  <si>
    <t>Những nguyên lý cơ bản của Chủ nghĩa Mác Lênin 1</t>
  </si>
  <si>
    <t>BAS1112</t>
  </si>
  <si>
    <t>Những nguyên lý cơ bản của Chủ nghĩa Mác Lênin 2</t>
  </si>
  <si>
    <t>BAS1102</t>
  </si>
  <si>
    <t>Đường lối cách mạng của Đảng cộng sản Việt Nam</t>
  </si>
  <si>
    <t>ELE1330</t>
  </si>
  <si>
    <t>INT1362</t>
  </si>
  <si>
    <t>INT1414</t>
  </si>
  <si>
    <t>Không mở lớp, học thay bằng môn INT14148 - Cơ sở dữ liệu phân tán</t>
  </si>
  <si>
    <t>TEL1401M</t>
  </si>
  <si>
    <t>An ninh mạng thông tin</t>
  </si>
  <si>
    <t>TEL1406C</t>
  </si>
  <si>
    <t>Cơ sở kỹ thuật thông tin quang</t>
  </si>
  <si>
    <t>Không mở lớp, học thay bằng môn TEL1406 - Kỹ thuật thông tin quang</t>
  </si>
  <si>
    <t>TEL1407C</t>
  </si>
  <si>
    <t>Cơ sở kỹ thuật thông tin vô tuyến</t>
  </si>
  <si>
    <t>Không mở lớp, học thay bằng môn TEL1407 - Kỹ thuật thông tin vô tuyến</t>
  </si>
  <si>
    <t>TEL1409</t>
  </si>
  <si>
    <t>Internet và giao thức</t>
  </si>
  <si>
    <t>Không mở lớp, học thay bằng môn TEL1469 - Internet và các giao thức</t>
  </si>
  <si>
    <t>Không còn trong CTĐT, sinh viên liên hệ Khoa để xác nhận môn có thể học thay thế</t>
  </si>
  <si>
    <t>Sv làm Đơn xin xác nhận của Khoa về Môn học thay thế và nộp tại VP 1 cửa (ô số 1) trước 7/4/2024</t>
  </si>
  <si>
    <t>ELE1434</t>
  </si>
  <si>
    <t>Truyền thông đa phương tiện</t>
  </si>
  <si>
    <t>MUL13121</t>
  </si>
  <si>
    <t>TEL1402</t>
  </si>
  <si>
    <t>Báo hiệu và điều khiển kết nối</t>
  </si>
  <si>
    <t>TEL1404</t>
  </si>
  <si>
    <t>Chuyên đề</t>
  </si>
  <si>
    <t>Không mở lớp do Khoa chuyên môn không bố trí được Giảng viên</t>
  </si>
  <si>
    <t>Không mở lớp</t>
  </si>
  <si>
    <t>BSA1324</t>
  </si>
  <si>
    <t>Quản trị chất lượng</t>
  </si>
  <si>
    <t>BSA1326</t>
  </si>
  <si>
    <t>Quản trị công nghệ</t>
  </si>
  <si>
    <t>BSA1349</t>
  </si>
  <si>
    <t>Quản lý dự án</t>
  </si>
  <si>
    <t>BSA1408</t>
  </si>
  <si>
    <t>Xây dựng website thương mại điện tử</t>
  </si>
  <si>
    <t>BSA1427</t>
  </si>
  <si>
    <t>Quản trị doanh nghiệp</t>
  </si>
  <si>
    <t>CDT1433</t>
  </si>
  <si>
    <t>Thực tập</t>
  </si>
  <si>
    <t>ELE13105</t>
  </si>
  <si>
    <t>Linh kiện và mạch điện tử</t>
  </si>
  <si>
    <t>ELE14104</t>
  </si>
  <si>
    <t>ELE1435</t>
  </si>
  <si>
    <t>FIA1327M</t>
  </si>
  <si>
    <t>Thanh toán quốc tế</t>
  </si>
  <si>
    <t>Kế toán máy</t>
  </si>
  <si>
    <t>INT1328</t>
  </si>
  <si>
    <t>Chuyên đề công nghệ phần mềm</t>
  </si>
  <si>
    <t>Kỹ thuật theo dõi và giám sát an toàn mạng</t>
  </si>
  <si>
    <t>INT1472</t>
  </si>
  <si>
    <t>INT1487</t>
  </si>
  <si>
    <t>Hệ điều hành Windows và Linux/Unix</t>
  </si>
  <si>
    <t>MAR1315</t>
  </si>
  <si>
    <t>Các hệ thống thông tin trong doanh nghiệp</t>
  </si>
  <si>
    <t>MAR1323</t>
  </si>
  <si>
    <t>Thương mại điện tử</t>
  </si>
  <si>
    <t>MAR1334</t>
  </si>
  <si>
    <t>Phát triển và ứng dụng web trong marketing</t>
  </si>
  <si>
    <t>MAR1405</t>
  </si>
  <si>
    <t>Marketing bằng công cụ tìm kiếm</t>
  </si>
  <si>
    <t>MAR1408</t>
  </si>
  <si>
    <t>Phân tích Web</t>
  </si>
  <si>
    <t>MUL14125</t>
  </si>
  <si>
    <t>Xử lý ảnh và video</t>
  </si>
  <si>
    <t>Nghệ thuật đồ họa chữ (Typography)</t>
  </si>
  <si>
    <t>MUL14143</t>
  </si>
  <si>
    <t>Mỹ học</t>
  </si>
  <si>
    <t>MUL14145</t>
  </si>
  <si>
    <t>Thiết kế hình động 3D</t>
  </si>
  <si>
    <t>Thiết kế web cơ bản</t>
  </si>
  <si>
    <t>MUL1446</t>
  </si>
  <si>
    <t>Lập trình game cơ bản</t>
  </si>
  <si>
    <t>MUL1482</t>
  </si>
  <si>
    <t>Kỹ năng tạo lập Văn bản</t>
  </si>
  <si>
    <t>TEL1422</t>
  </si>
  <si>
    <t>Xử lý âm thanh và hình ảnh</t>
  </si>
  <si>
    <t>CÁC HỌC PHẦN MỞ / KHÔNG MỞ CỦA ĐỢT HỌC LỚP RIÊNG KỲ 2 NĂM HỌC 2023-2024</t>
  </si>
  <si>
    <t>OTC1301_4</t>
  </si>
  <si>
    <t>Không mở lớp, học thay bằng môn BAS1150 - Triết học mác -lê nin</t>
  </si>
  <si>
    <t>Không mở lớp, học  thay bằng môn TEL1401 - An toàn mạng thông tin</t>
  </si>
  <si>
    <t>Không mở lớp, học  thay bằng môn TEL1340- Kỹ thuật Lập trình</t>
  </si>
  <si>
    <t>Không mở lớp, học thaybằng môn TEL1458- Mạng cảm biến không dây</t>
  </si>
  <si>
    <t>Không mở lớp, học thay bằng môn BAS1153- Lịch sử Đảng cộng sản việt nam</t>
  </si>
  <si>
    <t>Không mở lớp - thay thế bằng môn INT13145- Kiến trúc máy tính</t>
  </si>
  <si>
    <t>Không mở lớp, học thay thế bằng môn INT13162 - Lập trình với Python</t>
  </si>
  <si>
    <t>Không mở lớp, học thay thế bằng môn TEL1448- Lập trình hướng đối tượng</t>
  </si>
  <si>
    <t>Không mở lớp, học thay bằng môn BAS1151- Kinh tế chính trị Mác- Lênin</t>
  </si>
  <si>
    <t>Không mở lớp, học thay thế môn BAS1157- Tiếng Anh Course 1</t>
  </si>
  <si>
    <t>Không mở lớp, học thay thế bằng môn BAS1157- Tiếng Anh Course 1</t>
  </si>
  <si>
    <t>Không mở lớp, học thay thế bằng môn BAS1158- Tiếng Anh Course 2</t>
  </si>
  <si>
    <t>Không mở lớp, học thay thế bằng môn BAS1159- Tiếng Anh Course 3</t>
  </si>
  <si>
    <t>Không mở lớp, học thay thế bằng môn BAS1160- Tiếng Anh Course 3 plus</t>
  </si>
  <si>
    <t>Không mở lớp, học thay bằng môn TEL1368 - Tín hiệu và hệ thống</t>
  </si>
  <si>
    <t>Không mở lớp, học thay bằng môn TEL1342 - Cấu trúc dữ liệu và giải thuật</t>
  </si>
  <si>
    <t>Không mở lớp, học  thay thế bằng môn INT13146- Xử lý ảnh</t>
  </si>
  <si>
    <t>Không mở lớp, học thay thế bằng ELE13101 - Xử lý tín hiệu số</t>
  </si>
  <si>
    <t>INT1485</t>
  </si>
  <si>
    <t>An toàn cơ sở dữ liệu</t>
  </si>
  <si>
    <t>MUL1488</t>
  </si>
  <si>
    <t>ELE1488</t>
  </si>
  <si>
    <t>Cảm biến và cơ cấu chấp hành</t>
  </si>
  <si>
    <t>ELE13100</t>
  </si>
  <si>
    <t>FIA1402</t>
  </si>
  <si>
    <t>CFA</t>
  </si>
  <si>
    <t>INT1313_CLC</t>
  </si>
  <si>
    <t>TEL1405C</t>
  </si>
  <si>
    <t>Cơ sở kỹ thuật mạng truyền thông</t>
  </si>
  <si>
    <t>MUL1451</t>
  </si>
  <si>
    <t>Chuyên đề phát triển ứng dụng đa phương tiện</t>
  </si>
  <si>
    <t>MUL13124</t>
  </si>
  <si>
    <t>Dựng audio và video phi tuyến</t>
  </si>
  <si>
    <t>Đạo đức kinh doanh và văn hóa doanh nghiệp</t>
  </si>
  <si>
    <t>MAR1402</t>
  </si>
  <si>
    <t>Đề án: Kế hoạch Internet Marketing</t>
  </si>
  <si>
    <t>FIA_E1356</t>
  </si>
  <si>
    <t>FFM1- Quản trị tài chính 1</t>
  </si>
  <si>
    <t>MUL1469</t>
  </si>
  <si>
    <t>Giao tiếp chuyên nghiệp trong truyền thông</t>
  </si>
  <si>
    <t>FIA1441M</t>
  </si>
  <si>
    <t>Kế toán quản trị 2</t>
  </si>
  <si>
    <t>FIA1409_3</t>
  </si>
  <si>
    <t>FIA1313</t>
  </si>
  <si>
    <t>Kế toán tài chính 2</t>
  </si>
  <si>
    <t>FIA1448</t>
  </si>
  <si>
    <t>MUL13104</t>
  </si>
  <si>
    <t>Kinh tế truyền thông</t>
  </si>
  <si>
    <t>INT1330_CLC</t>
  </si>
  <si>
    <t>INT13109</t>
  </si>
  <si>
    <t>Lập trình hướng đối tượng với C++</t>
  </si>
  <si>
    <t>INT1433_CLC</t>
  </si>
  <si>
    <t>MUL14128</t>
  </si>
  <si>
    <t>Lập trình kỹ xảo hình ảnh</t>
  </si>
  <si>
    <t>Logicstics căn bản</t>
  </si>
  <si>
    <t>INT1336_CLC</t>
  </si>
  <si>
    <t>MAR1406</t>
  </si>
  <si>
    <t>Marketing qua phương tiện truyền thông xã hội</t>
  </si>
  <si>
    <t>MUL13108</t>
  </si>
  <si>
    <t>INT13112</t>
  </si>
  <si>
    <t>Nguyên lý lập trình</t>
  </si>
  <si>
    <t>MUL1320</t>
  </si>
  <si>
    <t>Nhập môn đa phương tiện</t>
  </si>
  <si>
    <t>INT11117_CLC</t>
  </si>
  <si>
    <t>Nhập môn tin học và lập trình</t>
  </si>
  <si>
    <t>MUL1450</t>
  </si>
  <si>
    <t>Phát triển dịch vụ giá trị gia tăng trên mạng viễn thông</t>
  </si>
  <si>
    <t>INT1449_CLC</t>
  </si>
  <si>
    <t>INT14164</t>
  </si>
  <si>
    <t>Phân tích mã độc</t>
  </si>
  <si>
    <t>MUL1487</t>
  </si>
  <si>
    <t>BSA1325</t>
  </si>
  <si>
    <t>Quản trị chiến lược</t>
  </si>
  <si>
    <t>Quản trị đổi mới sáng tạo</t>
  </si>
  <si>
    <t>BSA1469</t>
  </si>
  <si>
    <t>Quản trị rủi ro</t>
  </si>
  <si>
    <t>MUL13147</t>
  </si>
  <si>
    <t>Quay phim</t>
  </si>
  <si>
    <t>FIA1325</t>
  </si>
  <si>
    <t>Tài chính doanh nghiệp</t>
  </si>
  <si>
    <t>BSA1236</t>
  </si>
  <si>
    <t>Tâm lý quản lý</t>
  </si>
  <si>
    <t>Tiếng Anh (Course 2_CLC)</t>
  </si>
  <si>
    <t>BAS1164_CLC</t>
  </si>
  <si>
    <t>Tiếng Anh (Course 3_CLC)</t>
  </si>
  <si>
    <t>BAS1130</t>
  </si>
  <si>
    <t>Tiếng Anh 1.2</t>
  </si>
  <si>
    <t>BAS1114_224</t>
  </si>
  <si>
    <t>Tiếng Anh 2.2</t>
  </si>
  <si>
    <t>INT1358_CLC</t>
  </si>
  <si>
    <t>MAR1413</t>
  </si>
  <si>
    <t>Tổng quan về biên tập web</t>
  </si>
  <si>
    <t>MUL1425</t>
  </si>
  <si>
    <t>MUL14137</t>
  </si>
  <si>
    <t>Thiết kế tương tác đa phương tiện nâng cao</t>
  </si>
  <si>
    <t>MUL1484</t>
  </si>
  <si>
    <t>Thiết kế và tổ chức sản xuất sản phẩm đa phương tiện</t>
  </si>
  <si>
    <t>MUL13152</t>
  </si>
  <si>
    <t>EPT1415</t>
  </si>
  <si>
    <t>BAS1224_CLC</t>
  </si>
  <si>
    <t>BAS1227_CLC</t>
  </si>
  <si>
    <t>BAS1226_CLC</t>
  </si>
  <si>
    <t>BAS1269_CLC</t>
  </si>
  <si>
    <t>LỊCH GIẢNG DẠY CÁC LỚP HỌC LẠI LỚP RIÊNG HỌC KỲ 2 NĂM HỌC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</si>
</sst>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00\ _₫"/>
  </numFmts>
  <fonts count="32" x14ac:knownFonts="1">
    <font>
      <sz val="11"/>
      <name val="Calibri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 Light"/>
      <family val="1"/>
      <charset val="163"/>
      <scheme val="major"/>
    </font>
    <font>
      <sz val="11"/>
      <color theme="1"/>
      <name val="Calibri Light"/>
      <family val="1"/>
      <charset val="163"/>
      <scheme val="major"/>
    </font>
    <font>
      <sz val="11"/>
      <color theme="1"/>
      <name val="Times New Roman"/>
      <family val="1"/>
      <charset val="163"/>
    </font>
    <font>
      <sz val="11"/>
      <name val="Calibri Light"/>
      <family val="1"/>
      <charset val="163"/>
      <scheme val="major"/>
    </font>
    <font>
      <sz val="14"/>
      <color theme="1"/>
      <name val="Calibri Light"/>
      <family val="1"/>
      <charset val="163"/>
      <scheme val="major"/>
    </font>
    <font>
      <b/>
      <sz val="14"/>
      <color theme="1"/>
      <name val="Calibri Light"/>
      <family val="1"/>
      <charset val="163"/>
      <scheme val="major"/>
    </font>
    <font>
      <b/>
      <sz val="11"/>
      <name val="Calibri Light"/>
      <family val="1"/>
      <charset val="163"/>
      <scheme val="major"/>
    </font>
    <font>
      <b/>
      <sz val="10"/>
      <color theme="1"/>
      <name val="Times New Roman"/>
      <family val="1"/>
      <charset val="163"/>
    </font>
    <font>
      <b/>
      <sz val="8"/>
      <color theme="1"/>
      <name val="Calibri Light"/>
      <family val="1"/>
      <charset val="163"/>
      <scheme val="major"/>
    </font>
    <font>
      <sz val="11"/>
      <color theme="1"/>
      <name val="Times New Roman"/>
      <family val="1"/>
    </font>
    <font>
      <sz val="11"/>
      <color rgb="FF000000"/>
      <name val="Calibri"/>
    </font>
    <font>
      <sz val="11"/>
      <name val="Times New Roman"/>
      <family val="1"/>
    </font>
    <font>
      <sz val="11"/>
      <name val="Calibri"/>
      <family val="2"/>
    </font>
    <font>
      <sz val="10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sz val="11"/>
      <name val="Times New Roman"/>
      <family val="1"/>
      <charset val="163"/>
    </font>
    <font>
      <sz val="11"/>
      <color rgb="FF000000"/>
      <name val="Calibri Light"/>
      <family val="1"/>
      <charset val="163"/>
    </font>
    <font>
      <sz val="11"/>
      <color rgb="FFFF0000"/>
      <name val="Calibri Light"/>
      <family val="1"/>
      <charset val="163"/>
      <scheme val="major"/>
    </font>
    <font>
      <b/>
      <sz val="11"/>
      <color rgb="FF000000"/>
      <name val="Calibri Light"/>
      <family val="2"/>
    </font>
    <font>
      <strike/>
      <sz val="11"/>
      <color theme="1"/>
      <name val="Calibri Light"/>
      <family val="1"/>
      <charset val="163"/>
      <scheme val="major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i/>
      <sz val="10"/>
      <name val="Times New Roman"/>
      <family val="1"/>
    </font>
    <font>
      <i/>
      <sz val="11"/>
      <name val="Times New Roman"/>
      <family val="1"/>
    </font>
    <font>
      <b/>
      <sz val="16"/>
      <color rgb="FF00000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dotted">
        <color auto="1"/>
      </top>
      <bottom/>
      <diagonal/>
    </border>
    <border>
      <left style="thin">
        <color auto="1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7">
    <xf numFmtId="0" fontId="0" fillId="0" borderId="0"/>
    <xf numFmtId="0" fontId="2" fillId="0" borderId="0"/>
    <xf numFmtId="0" fontId="13" fillId="0" borderId="0"/>
    <xf numFmtId="0" fontId="16" fillId="0" borderId="0"/>
    <xf numFmtId="0" fontId="16" fillId="0" borderId="0"/>
    <xf numFmtId="0" fontId="1" fillId="0" borderId="0"/>
    <xf numFmtId="0" fontId="2" fillId="0" borderId="0"/>
  </cellStyleXfs>
  <cellXfs count="111">
    <xf numFmtId="0" fontId="0" fillId="0" borderId="0" xfId="0"/>
    <xf numFmtId="0" fontId="4" fillId="2" borderId="0" xfId="1" applyFont="1" applyFill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0" fontId="17" fillId="2" borderId="1" xfId="3" applyFont="1" applyFill="1" applyBorder="1" applyAlignment="1">
      <alignment horizontal="center" vertical="center" wrapText="1"/>
    </xf>
    <xf numFmtId="164" fontId="14" fillId="2" borderId="1" xfId="3" applyNumberFormat="1" applyFont="1" applyFill="1" applyBorder="1" applyAlignment="1" applyProtection="1">
      <alignment horizontal="center" vertical="center" wrapText="1"/>
    </xf>
    <xf numFmtId="0" fontId="0" fillId="2" borderId="1" xfId="0" applyFill="1" applyBorder="1"/>
    <xf numFmtId="0" fontId="17" fillId="2" borderId="16" xfId="3" applyFont="1" applyFill="1" applyBorder="1" applyAlignment="1">
      <alignment horizontal="center" vertical="center" wrapText="1"/>
    </xf>
    <xf numFmtId="0" fontId="18" fillId="2" borderId="16" xfId="3" applyNumberFormat="1" applyFont="1" applyFill="1" applyBorder="1" applyAlignment="1" applyProtection="1">
      <alignment horizontal="center" vertical="center" wrapText="1"/>
    </xf>
    <xf numFmtId="0" fontId="14" fillId="2" borderId="16" xfId="3" applyNumberFormat="1" applyFont="1" applyFill="1" applyBorder="1" applyAlignment="1" applyProtection="1">
      <alignment horizontal="center" vertical="center" wrapText="1"/>
    </xf>
    <xf numFmtId="164" fontId="17" fillId="2" borderId="17" xfId="3" applyNumberFormat="1" applyFont="1" applyFill="1" applyBorder="1" applyAlignment="1">
      <alignment horizontal="center" vertical="center" wrapText="1"/>
    </xf>
    <xf numFmtId="164" fontId="14" fillId="2" borderId="17" xfId="3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14" fillId="2" borderId="1" xfId="3" applyFont="1" applyFill="1" applyBorder="1" applyAlignment="1">
      <alignment horizontal="center" vertical="center"/>
    </xf>
    <xf numFmtId="0" fontId="14" fillId="2" borderId="1" xfId="3" applyNumberFormat="1" applyFont="1" applyFill="1" applyBorder="1" applyAlignment="1">
      <alignment horizontal="center" vertical="center"/>
    </xf>
    <xf numFmtId="0" fontId="17" fillId="2" borderId="1" xfId="3" applyNumberFormat="1" applyFont="1" applyFill="1" applyBorder="1" applyAlignment="1" applyProtection="1">
      <alignment horizontal="center" vertical="center" wrapText="1"/>
    </xf>
    <xf numFmtId="0" fontId="19" fillId="2" borderId="1" xfId="1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49" fontId="0" fillId="2" borderId="1" xfId="0" applyNumberFormat="1" applyFill="1" applyBorder="1" applyAlignment="1">
      <alignment horizontal="left" vertical="top" wrapText="1"/>
    </xf>
    <xf numFmtId="0" fontId="0" fillId="2" borderId="5" xfId="0" applyFill="1" applyBorder="1" applyAlignment="1">
      <alignment horizontal="center"/>
    </xf>
    <xf numFmtId="0" fontId="14" fillId="2" borderId="1" xfId="3" applyNumberFormat="1" applyFont="1" applyFill="1" applyBorder="1" applyAlignment="1" applyProtection="1">
      <alignment horizontal="center" vertical="center" wrapText="1"/>
    </xf>
    <xf numFmtId="164" fontId="17" fillId="2" borderId="1" xfId="3" applyNumberFormat="1" applyFont="1" applyFill="1" applyBorder="1" applyAlignment="1">
      <alignment horizontal="center" vertical="center" wrapText="1"/>
    </xf>
    <xf numFmtId="0" fontId="18" fillId="2" borderId="1" xfId="3" applyNumberFormat="1" applyFont="1" applyFill="1" applyBorder="1" applyAlignment="1" applyProtection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4" fillId="2" borderId="0" xfId="1" applyFont="1" applyFill="1"/>
    <xf numFmtId="0" fontId="4" fillId="2" borderId="1" xfId="1" applyFont="1" applyFill="1" applyBorder="1" applyAlignment="1">
      <alignment horizontal="center"/>
    </xf>
    <xf numFmtId="0" fontId="4" fillId="2" borderId="1" xfId="1" quotePrefix="1" applyFont="1" applyFill="1" applyBorder="1" applyAlignment="1">
      <alignment horizontal="center"/>
    </xf>
    <xf numFmtId="0" fontId="4" fillId="2" borderId="1" xfId="1" applyFont="1" applyFill="1" applyBorder="1" applyAlignment="1">
      <alignment horizontal="left" vertical="center"/>
    </xf>
    <xf numFmtId="0" fontId="6" fillId="2" borderId="1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left" vertical="center"/>
    </xf>
    <xf numFmtId="0" fontId="23" fillId="2" borderId="1" xfId="0" applyFont="1" applyFill="1" applyBorder="1" applyAlignment="1">
      <alignment horizontal="left" vertical="center"/>
    </xf>
    <xf numFmtId="0" fontId="22" fillId="2" borderId="1" xfId="1" applyFont="1" applyFill="1" applyBorder="1" applyAlignment="1">
      <alignment horizontal="left" vertical="center" wrapText="1"/>
    </xf>
    <xf numFmtId="0" fontId="22" fillId="2" borderId="1" xfId="1" applyFont="1" applyFill="1" applyBorder="1" applyAlignment="1">
      <alignment horizontal="left" vertical="center"/>
    </xf>
    <xf numFmtId="0" fontId="24" fillId="2" borderId="1" xfId="1" applyFont="1" applyFill="1" applyBorder="1" applyAlignment="1">
      <alignment horizontal="left" vertical="center"/>
    </xf>
    <xf numFmtId="0" fontId="21" fillId="2" borderId="7" xfId="0" applyFont="1" applyFill="1" applyBorder="1" applyAlignment="1">
      <alignment horizontal="left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25" fillId="0" borderId="0" xfId="5" applyFont="1" applyFill="1" applyAlignment="1">
      <alignment horizontal="center"/>
    </xf>
    <xf numFmtId="0" fontId="1" fillId="0" borderId="0" xfId="5"/>
    <xf numFmtId="0" fontId="25" fillId="0" borderId="0" xfId="5" applyFont="1" applyFill="1" applyAlignment="1">
      <alignment horizontal="center"/>
    </xf>
    <xf numFmtId="0" fontId="25" fillId="0" borderId="0" xfId="5" applyFont="1" applyFill="1" applyAlignment="1">
      <alignment horizontal="left"/>
    </xf>
    <xf numFmtId="0" fontId="26" fillId="0" borderId="1" xfId="5" applyFont="1" applyFill="1" applyBorder="1" applyAlignment="1">
      <alignment horizontal="center"/>
    </xf>
    <xf numFmtId="0" fontId="27" fillId="0" borderId="1" xfId="5" applyFont="1" applyFill="1" applyBorder="1" applyAlignment="1">
      <alignment horizontal="center"/>
    </xf>
    <xf numFmtId="0" fontId="28" fillId="0" borderId="1" xfId="5" applyFont="1" applyFill="1" applyBorder="1" applyAlignment="1">
      <alignment horizontal="center"/>
    </xf>
    <xf numFmtId="0" fontId="29" fillId="0" borderId="1" xfId="5" applyFont="1" applyFill="1" applyBorder="1" applyAlignment="1">
      <alignment horizontal="center"/>
    </xf>
    <xf numFmtId="0" fontId="12" fillId="0" borderId="0" xfId="5" applyFont="1" applyFill="1"/>
    <xf numFmtId="0" fontId="28" fillId="0" borderId="1" xfId="5" applyFont="1" applyFill="1" applyBorder="1" applyAlignment="1">
      <alignment horizontal="left"/>
    </xf>
    <xf numFmtId="49" fontId="14" fillId="2" borderId="1" xfId="0" applyNumberFormat="1" applyFont="1" applyFill="1" applyBorder="1" applyAlignment="1">
      <alignment horizontal="left" vertical="top" wrapText="1"/>
    </xf>
    <xf numFmtId="0" fontId="14" fillId="2" borderId="1" xfId="0" applyFont="1" applyFill="1" applyBorder="1"/>
    <xf numFmtId="0" fontId="14" fillId="0" borderId="1" xfId="0" applyFont="1" applyBorder="1"/>
    <xf numFmtId="0" fontId="30" fillId="2" borderId="1" xfId="0" applyFont="1" applyFill="1" applyBorder="1"/>
    <xf numFmtId="0" fontId="27" fillId="0" borderId="1" xfId="0" applyFont="1" applyFill="1" applyBorder="1" applyAlignment="1">
      <alignment horizontal="left"/>
    </xf>
    <xf numFmtId="0" fontId="25" fillId="2" borderId="0" xfId="5" applyFont="1" applyFill="1" applyAlignment="1">
      <alignment horizontal="center"/>
    </xf>
    <xf numFmtId="0" fontId="26" fillId="2" borderId="1" xfId="5" applyFont="1" applyFill="1" applyBorder="1" applyAlignment="1">
      <alignment horizontal="center"/>
    </xf>
    <xf numFmtId="0" fontId="12" fillId="2" borderId="0" xfId="5" applyFont="1" applyFill="1" applyAlignment="1">
      <alignment horizontal="center"/>
    </xf>
    <xf numFmtId="0" fontId="25" fillId="2" borderId="0" xfId="5" applyFont="1" applyFill="1" applyAlignment="1">
      <alignment horizontal="left"/>
    </xf>
    <xf numFmtId="0" fontId="26" fillId="2" borderId="1" xfId="5" applyFont="1" applyFill="1" applyBorder="1" applyAlignment="1">
      <alignment horizontal="left"/>
    </xf>
    <xf numFmtId="49" fontId="14" fillId="2" borderId="0" xfId="0" applyNumberFormat="1" applyFont="1" applyFill="1" applyAlignment="1">
      <alignment horizontal="left" vertical="top" wrapText="1"/>
    </xf>
    <xf numFmtId="0" fontId="12" fillId="2" borderId="0" xfId="5" applyFont="1" applyFill="1" applyAlignment="1">
      <alignment horizontal="left"/>
    </xf>
    <xf numFmtId="0" fontId="3" fillId="2" borderId="0" xfId="1" applyFont="1" applyFill="1" applyAlignment="1">
      <alignment horizontal="centerContinuous" vertical="center"/>
    </xf>
    <xf numFmtId="0" fontId="4" fillId="2" borderId="0" xfId="1" applyFont="1" applyFill="1" applyAlignment="1">
      <alignment horizontal="centerContinuous"/>
    </xf>
    <xf numFmtId="0" fontId="4" fillId="2" borderId="0" xfId="1" applyFont="1" applyFill="1" applyAlignment="1">
      <alignment horizontal="centerContinuous" vertical="center"/>
    </xf>
    <xf numFmtId="0" fontId="4" fillId="2" borderId="0" xfId="1" applyFont="1" applyFill="1" applyAlignment="1">
      <alignment horizontal="left" vertical="center"/>
    </xf>
    <xf numFmtId="0" fontId="5" fillId="2" borderId="0" xfId="1" quotePrefix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center"/>
    </xf>
    <xf numFmtId="0" fontId="6" fillId="2" borderId="0" xfId="1" applyFont="1" applyFill="1" applyAlignment="1">
      <alignment horizontal="center" vertical="center"/>
    </xf>
    <xf numFmtId="0" fontId="7" fillId="2" borderId="0" xfId="1" quotePrefix="1" applyFont="1" applyFill="1" applyAlignment="1">
      <alignment horizontal="left" vertical="center"/>
    </xf>
    <xf numFmtId="0" fontId="4" fillId="2" borderId="0" xfId="1" quotePrefix="1" applyFont="1" applyFill="1" applyAlignment="1">
      <alignment horizontal="center" vertical="center"/>
    </xf>
    <xf numFmtId="0" fontId="4" fillId="2" borderId="0" xfId="1" quotePrefix="1" applyFont="1" applyFill="1" applyAlignment="1">
      <alignment horizontal="centerContinuous" vertical="center"/>
    </xf>
    <xf numFmtId="0" fontId="8" fillId="2" borderId="0" xfId="1" applyFont="1" applyFill="1" applyAlignment="1">
      <alignment horizontal="centerContinuous" vertical="center"/>
    </xf>
    <xf numFmtId="0" fontId="4" fillId="2" borderId="0" xfId="1" quotePrefix="1" applyFont="1" applyFill="1" applyAlignment="1">
      <alignment horizontal="center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right" vertical="center" wrapText="1"/>
    </xf>
    <xf numFmtId="17" fontId="10" fillId="2" borderId="5" xfId="1" quotePrefix="1" applyNumberFormat="1" applyFont="1" applyFill="1" applyBorder="1" applyAlignment="1">
      <alignment horizontal="center" vertical="center"/>
    </xf>
    <xf numFmtId="17" fontId="10" fillId="2" borderId="6" xfId="1" quotePrefix="1" applyNumberFormat="1" applyFont="1" applyFill="1" applyBorder="1" applyAlignment="1">
      <alignment horizontal="center" vertical="center"/>
    </xf>
    <xf numFmtId="17" fontId="10" fillId="2" borderId="7" xfId="1" quotePrefix="1" applyNumberFormat="1" applyFont="1" applyFill="1" applyBorder="1" applyAlignment="1">
      <alignment horizontal="center" vertical="center"/>
    </xf>
    <xf numFmtId="17" fontId="10" fillId="2" borderId="1" xfId="1" quotePrefix="1" applyNumberFormat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left" vertical="center"/>
    </xf>
    <xf numFmtId="0" fontId="4" fillId="2" borderId="2" xfId="1" applyFont="1" applyFill="1" applyBorder="1" applyAlignment="1">
      <alignment horizontal="center"/>
    </xf>
    <xf numFmtId="0" fontId="4" fillId="2" borderId="14" xfId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left" vertical="center"/>
    </xf>
    <xf numFmtId="0" fontId="4" fillId="2" borderId="1" xfId="1" applyFont="1" applyFill="1" applyBorder="1" applyAlignment="1">
      <alignment horizontal="left" vertical="center" wrapText="1"/>
    </xf>
    <xf numFmtId="0" fontId="4" fillId="2" borderId="7" xfId="1" applyFont="1" applyFill="1" applyBorder="1" applyAlignment="1">
      <alignment horizontal="center" vertical="center"/>
    </xf>
    <xf numFmtId="0" fontId="22" fillId="2" borderId="0" xfId="1" applyFont="1" applyFill="1" applyAlignment="1">
      <alignment horizontal="left" vertical="center"/>
    </xf>
    <xf numFmtId="0" fontId="4" fillId="2" borderId="7" xfId="1" applyFont="1" applyFill="1" applyBorder="1" applyAlignment="1">
      <alignment horizontal="center"/>
    </xf>
    <xf numFmtId="0" fontId="0" fillId="2" borderId="1" xfId="0" applyFill="1" applyBorder="1" applyAlignment="1">
      <alignment horizontal="center" vertical="top" wrapText="1"/>
    </xf>
    <xf numFmtId="0" fontId="21" fillId="2" borderId="7" xfId="0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/>
    </xf>
    <xf numFmtId="0" fontId="4" fillId="2" borderId="7" xfId="1" applyFont="1" applyFill="1" applyBorder="1" applyAlignment="1">
      <alignment horizontal="left" vertical="center" wrapText="1"/>
    </xf>
    <xf numFmtId="0" fontId="20" fillId="2" borderId="15" xfId="4" applyFont="1" applyFill="1" applyBorder="1" applyAlignment="1">
      <alignment horizontal="center" vertical="center"/>
    </xf>
    <xf numFmtId="0" fontId="31" fillId="0" borderId="0" xfId="6" applyFont="1" applyFill="1" applyAlignment="1">
      <alignment vertical="center"/>
    </xf>
  </cellXfs>
  <cellStyles count="7">
    <cellStyle name="Normal" xfId="0" builtinId="0"/>
    <cellStyle name="Normal 10" xfId="3"/>
    <cellStyle name="Normal 12" xfId="4"/>
    <cellStyle name="Normal 13" xfId="2"/>
    <cellStyle name="Normal 2" xfId="1"/>
    <cellStyle name="Normal 2 2 2" xfId="6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aNT-PGV\Downloads\0324_Phuluc_Danhsach_Loprieng_Ky2_2022_2023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DS_CAC_LOP_HOCPHAN"/>
      <sheetName val="2_TKB_du_kien 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3"/>
  <sheetViews>
    <sheetView topLeftCell="A79" workbookViewId="0">
      <selection activeCell="C83" sqref="C83"/>
    </sheetView>
  </sheetViews>
  <sheetFormatPr defaultRowHeight="15" x14ac:dyDescent="0.25"/>
  <cols>
    <col min="1" max="1" width="7.85546875" style="59" customWidth="1"/>
    <col min="2" max="2" width="13.7109375" style="59" customWidth="1"/>
    <col min="3" max="3" width="41.7109375" style="63" customWidth="1"/>
    <col min="4" max="4" width="66.85546875" style="50" customWidth="1"/>
    <col min="5" max="5" width="79.85546875" style="50" customWidth="1"/>
    <col min="6" max="16384" width="9.140625" style="43"/>
  </cols>
  <sheetData>
    <row r="1" spans="1:5" x14ac:dyDescent="0.25">
      <c r="A1" s="42" t="s">
        <v>735</v>
      </c>
      <c r="B1" s="42"/>
      <c r="C1" s="42"/>
      <c r="D1" s="42"/>
      <c r="E1" s="42"/>
    </row>
    <row r="2" spans="1:5" x14ac:dyDescent="0.25">
      <c r="A2" s="57"/>
      <c r="B2" s="57"/>
      <c r="C2" s="60"/>
      <c r="D2" s="44"/>
      <c r="E2" s="44"/>
    </row>
    <row r="3" spans="1:5" x14ac:dyDescent="0.25">
      <c r="A3" s="45" t="s">
        <v>584</v>
      </c>
      <c r="B3" s="45"/>
      <c r="C3" s="45"/>
      <c r="D3" s="45"/>
      <c r="E3" s="45"/>
    </row>
    <row r="5" spans="1:5" x14ac:dyDescent="0.25">
      <c r="A5" s="58" t="s">
        <v>585</v>
      </c>
      <c r="B5" s="58" t="s">
        <v>586</v>
      </c>
      <c r="C5" s="61" t="s">
        <v>587</v>
      </c>
      <c r="D5" s="46" t="s">
        <v>588</v>
      </c>
      <c r="E5" s="46" t="s">
        <v>589</v>
      </c>
    </row>
    <row r="6" spans="1:5" x14ac:dyDescent="0.25">
      <c r="A6" s="58">
        <v>1</v>
      </c>
      <c r="B6" s="52" t="s">
        <v>447</v>
      </c>
      <c r="C6" s="52" t="s">
        <v>448</v>
      </c>
      <c r="D6" s="46" t="s">
        <v>592</v>
      </c>
      <c r="E6" s="46"/>
    </row>
    <row r="7" spans="1:5" x14ac:dyDescent="0.25">
      <c r="A7" s="58">
        <v>2</v>
      </c>
      <c r="B7" s="52" t="s">
        <v>202</v>
      </c>
      <c r="C7" s="52" t="s">
        <v>450</v>
      </c>
      <c r="D7" s="46" t="s">
        <v>592</v>
      </c>
      <c r="E7" s="46"/>
    </row>
    <row r="8" spans="1:5" x14ac:dyDescent="0.25">
      <c r="A8" s="58">
        <v>3</v>
      </c>
      <c r="B8" s="52" t="s">
        <v>260</v>
      </c>
      <c r="C8" s="52" t="s">
        <v>261</v>
      </c>
      <c r="D8" s="46" t="s">
        <v>592</v>
      </c>
      <c r="E8" s="46"/>
    </row>
    <row r="9" spans="1:5" x14ac:dyDescent="0.25">
      <c r="A9" s="58">
        <v>4</v>
      </c>
      <c r="B9" s="52" t="s">
        <v>519</v>
      </c>
      <c r="C9" s="52" t="s">
        <v>520</v>
      </c>
      <c r="D9" s="46" t="s">
        <v>592</v>
      </c>
      <c r="E9" s="46"/>
    </row>
    <row r="10" spans="1:5" x14ac:dyDescent="0.25">
      <c r="A10" s="58">
        <v>5</v>
      </c>
      <c r="B10" s="52" t="s">
        <v>205</v>
      </c>
      <c r="C10" s="52" t="s">
        <v>206</v>
      </c>
      <c r="D10" s="46" t="s">
        <v>592</v>
      </c>
      <c r="E10" s="46"/>
    </row>
    <row r="11" spans="1:5" ht="30" x14ac:dyDescent="0.25">
      <c r="A11" s="58">
        <v>6</v>
      </c>
      <c r="B11" s="52" t="s">
        <v>472</v>
      </c>
      <c r="C11" s="52" t="s">
        <v>206</v>
      </c>
      <c r="D11" s="46" t="s">
        <v>592</v>
      </c>
      <c r="E11" s="46"/>
    </row>
    <row r="12" spans="1:5" x14ac:dyDescent="0.25">
      <c r="A12" s="58">
        <v>7</v>
      </c>
      <c r="B12" s="52" t="s">
        <v>360</v>
      </c>
      <c r="C12" s="52" t="s">
        <v>206</v>
      </c>
      <c r="D12" s="46" t="s">
        <v>592</v>
      </c>
      <c r="E12" s="46"/>
    </row>
    <row r="13" spans="1:5" x14ac:dyDescent="0.25">
      <c r="A13" s="58">
        <v>8</v>
      </c>
      <c r="B13" s="52" t="s">
        <v>368</v>
      </c>
      <c r="C13" s="52" t="s">
        <v>369</v>
      </c>
      <c r="D13" s="46" t="s">
        <v>592</v>
      </c>
      <c r="E13" s="46"/>
    </row>
    <row r="14" spans="1:5" x14ac:dyDescent="0.25">
      <c r="A14" s="58">
        <v>9</v>
      </c>
      <c r="B14" s="52" t="s">
        <v>538</v>
      </c>
      <c r="C14" s="52" t="s">
        <v>369</v>
      </c>
      <c r="D14" s="46" t="s">
        <v>592</v>
      </c>
      <c r="E14" s="46"/>
    </row>
    <row r="15" spans="1:5" x14ac:dyDescent="0.25">
      <c r="A15" s="58">
        <v>10</v>
      </c>
      <c r="B15" s="52" t="s">
        <v>218</v>
      </c>
      <c r="C15" s="52" t="s">
        <v>219</v>
      </c>
      <c r="D15" s="46" t="s">
        <v>592</v>
      </c>
      <c r="E15" s="46"/>
    </row>
    <row r="16" spans="1:5" x14ac:dyDescent="0.25">
      <c r="A16" s="58">
        <v>11</v>
      </c>
      <c r="B16" s="52" t="s">
        <v>539</v>
      </c>
      <c r="C16" s="52" t="s">
        <v>219</v>
      </c>
      <c r="D16" s="46" t="s">
        <v>592</v>
      </c>
      <c r="E16" s="46"/>
    </row>
    <row r="17" spans="1:5" x14ac:dyDescent="0.25">
      <c r="A17" s="58">
        <v>12</v>
      </c>
      <c r="B17" s="52" t="s">
        <v>269</v>
      </c>
      <c r="C17" s="52" t="s">
        <v>266</v>
      </c>
      <c r="D17" s="46" t="s">
        <v>592</v>
      </c>
      <c r="E17" s="46"/>
    </row>
    <row r="18" spans="1:5" x14ac:dyDescent="0.25">
      <c r="A18" s="58">
        <v>13</v>
      </c>
      <c r="B18" s="52" t="s">
        <v>523</v>
      </c>
      <c r="C18" s="52" t="s">
        <v>524</v>
      </c>
      <c r="D18" s="46" t="s">
        <v>592</v>
      </c>
      <c r="E18" s="46"/>
    </row>
    <row r="19" spans="1:5" x14ac:dyDescent="0.25">
      <c r="A19" s="58">
        <v>14</v>
      </c>
      <c r="B19" s="52" t="s">
        <v>65</v>
      </c>
      <c r="C19" s="52" t="s">
        <v>66</v>
      </c>
      <c r="D19" s="46" t="s">
        <v>592</v>
      </c>
      <c r="E19" s="46"/>
    </row>
    <row r="20" spans="1:5" x14ac:dyDescent="0.25">
      <c r="A20" s="58">
        <v>15</v>
      </c>
      <c r="B20" s="52" t="s">
        <v>452</v>
      </c>
      <c r="C20" s="52" t="s">
        <v>453</v>
      </c>
      <c r="D20" s="46" t="s">
        <v>592</v>
      </c>
      <c r="E20" s="46"/>
    </row>
    <row r="21" spans="1:5" x14ac:dyDescent="0.25">
      <c r="A21" s="58">
        <v>16</v>
      </c>
      <c r="B21" s="52" t="s">
        <v>270</v>
      </c>
      <c r="C21" s="52" t="s">
        <v>271</v>
      </c>
      <c r="D21" s="46" t="s">
        <v>592</v>
      </c>
      <c r="E21" s="46"/>
    </row>
    <row r="22" spans="1:5" x14ac:dyDescent="0.25">
      <c r="A22" s="58">
        <v>17</v>
      </c>
      <c r="B22" s="52" t="s">
        <v>126</v>
      </c>
      <c r="C22" s="52" t="s">
        <v>127</v>
      </c>
      <c r="D22" s="46" t="s">
        <v>592</v>
      </c>
      <c r="E22" s="46"/>
    </row>
    <row r="23" spans="1:5" x14ac:dyDescent="0.25">
      <c r="A23" s="58">
        <v>18</v>
      </c>
      <c r="B23" s="52" t="s">
        <v>130</v>
      </c>
      <c r="C23" s="52" t="s">
        <v>131</v>
      </c>
      <c r="D23" s="46" t="s">
        <v>592</v>
      </c>
      <c r="E23" s="46"/>
    </row>
    <row r="24" spans="1:5" x14ac:dyDescent="0.25">
      <c r="A24" s="58">
        <v>19</v>
      </c>
      <c r="B24" s="52" t="s">
        <v>138</v>
      </c>
      <c r="C24" s="52" t="s">
        <v>139</v>
      </c>
      <c r="D24" s="46" t="s">
        <v>592</v>
      </c>
      <c r="E24" s="46"/>
    </row>
    <row r="25" spans="1:5" x14ac:dyDescent="0.25">
      <c r="A25" s="58">
        <v>20</v>
      </c>
      <c r="B25" s="52" t="s">
        <v>192</v>
      </c>
      <c r="C25" s="52" t="s">
        <v>535</v>
      </c>
      <c r="D25" s="46" t="s">
        <v>592</v>
      </c>
      <c r="E25" s="46"/>
    </row>
    <row r="26" spans="1:5" x14ac:dyDescent="0.25">
      <c r="A26" s="58">
        <v>21</v>
      </c>
      <c r="B26" s="52" t="s">
        <v>454</v>
      </c>
      <c r="C26" s="52" t="s">
        <v>455</v>
      </c>
      <c r="D26" s="46" t="s">
        <v>592</v>
      </c>
      <c r="E26" s="46"/>
    </row>
    <row r="27" spans="1:5" x14ac:dyDescent="0.25">
      <c r="A27" s="58">
        <v>22</v>
      </c>
      <c r="B27" s="52" t="s">
        <v>77</v>
      </c>
      <c r="C27" s="52" t="s">
        <v>78</v>
      </c>
      <c r="D27" s="46" t="s">
        <v>592</v>
      </c>
      <c r="E27" s="46"/>
    </row>
    <row r="28" spans="1:5" x14ac:dyDescent="0.25">
      <c r="A28" s="58">
        <v>23</v>
      </c>
      <c r="B28" s="52" t="s">
        <v>473</v>
      </c>
      <c r="C28" s="52" t="s">
        <v>357</v>
      </c>
      <c r="D28" s="46" t="s">
        <v>592</v>
      </c>
      <c r="E28" s="46"/>
    </row>
    <row r="29" spans="1:5" ht="30" x14ac:dyDescent="0.25">
      <c r="A29" s="58">
        <v>24</v>
      </c>
      <c r="B29" s="52" t="s">
        <v>475</v>
      </c>
      <c r="C29" s="52" t="s">
        <v>357</v>
      </c>
      <c r="D29" s="46" t="s">
        <v>592</v>
      </c>
      <c r="E29" s="46"/>
    </row>
    <row r="30" spans="1:5" x14ac:dyDescent="0.25">
      <c r="A30" s="58">
        <v>25</v>
      </c>
      <c r="B30" s="52" t="s">
        <v>356</v>
      </c>
      <c r="C30" s="52" t="s">
        <v>357</v>
      </c>
      <c r="D30" s="46" t="s">
        <v>592</v>
      </c>
      <c r="E30" s="46"/>
    </row>
    <row r="31" spans="1:5" x14ac:dyDescent="0.25">
      <c r="A31" s="58">
        <v>26</v>
      </c>
      <c r="B31" s="52" t="s">
        <v>525</v>
      </c>
      <c r="C31" s="52" t="s">
        <v>526</v>
      </c>
      <c r="D31" s="46" t="s">
        <v>592</v>
      </c>
      <c r="E31" s="46"/>
    </row>
    <row r="32" spans="1:5" x14ac:dyDescent="0.25">
      <c r="A32" s="58">
        <v>27</v>
      </c>
      <c r="B32" s="52" t="s">
        <v>552</v>
      </c>
      <c r="C32" s="52" t="s">
        <v>553</v>
      </c>
      <c r="D32" s="46" t="s">
        <v>592</v>
      </c>
      <c r="E32" s="46"/>
    </row>
    <row r="33" spans="1:5" x14ac:dyDescent="0.25">
      <c r="A33" s="58">
        <v>28</v>
      </c>
      <c r="B33" s="52" t="s">
        <v>476</v>
      </c>
      <c r="C33" s="52" t="s">
        <v>477</v>
      </c>
      <c r="D33" s="46" t="s">
        <v>592</v>
      </c>
      <c r="E33" s="46"/>
    </row>
    <row r="34" spans="1:5" x14ac:dyDescent="0.25">
      <c r="A34" s="58">
        <v>29</v>
      </c>
      <c r="B34" s="52" t="s">
        <v>536</v>
      </c>
      <c r="C34" s="52" t="s">
        <v>186</v>
      </c>
      <c r="D34" s="46" t="s">
        <v>592</v>
      </c>
      <c r="E34" s="46"/>
    </row>
    <row r="35" spans="1:5" x14ac:dyDescent="0.25">
      <c r="A35" s="58">
        <v>30</v>
      </c>
      <c r="B35" s="52" t="s">
        <v>188</v>
      </c>
      <c r="C35" s="52" t="s">
        <v>189</v>
      </c>
      <c r="D35" s="46" t="s">
        <v>592</v>
      </c>
      <c r="E35" s="46"/>
    </row>
    <row r="36" spans="1:5" x14ac:dyDescent="0.25">
      <c r="A36" s="58">
        <v>31</v>
      </c>
      <c r="B36" s="52" t="s">
        <v>220</v>
      </c>
      <c r="C36" s="52" t="s">
        <v>221</v>
      </c>
      <c r="D36" s="46" t="s">
        <v>592</v>
      </c>
      <c r="E36" s="46"/>
    </row>
    <row r="37" spans="1:5" x14ac:dyDescent="0.25">
      <c r="A37" s="58">
        <v>32</v>
      </c>
      <c r="B37" s="52" t="s">
        <v>230</v>
      </c>
      <c r="C37" s="52" t="s">
        <v>231</v>
      </c>
      <c r="D37" s="46" t="s">
        <v>592</v>
      </c>
      <c r="E37" s="46"/>
    </row>
    <row r="38" spans="1:5" x14ac:dyDescent="0.25">
      <c r="A38" s="58">
        <v>33</v>
      </c>
      <c r="B38" s="52" t="s">
        <v>412</v>
      </c>
      <c r="C38" s="52" t="s">
        <v>221</v>
      </c>
      <c r="D38" s="46" t="s">
        <v>592</v>
      </c>
      <c r="E38" s="46"/>
    </row>
    <row r="39" spans="1:5" x14ac:dyDescent="0.25">
      <c r="A39" s="58">
        <v>34</v>
      </c>
      <c r="B39" s="52" t="s">
        <v>276</v>
      </c>
      <c r="C39" s="52" t="s">
        <v>277</v>
      </c>
      <c r="D39" s="46" t="s">
        <v>592</v>
      </c>
      <c r="E39" s="46"/>
    </row>
    <row r="40" spans="1:5" x14ac:dyDescent="0.25">
      <c r="A40" s="58">
        <v>35</v>
      </c>
      <c r="B40" s="52" t="s">
        <v>63</v>
      </c>
      <c r="C40" s="52" t="s">
        <v>64</v>
      </c>
      <c r="D40" s="46" t="s">
        <v>592</v>
      </c>
      <c r="E40" s="46"/>
    </row>
    <row r="41" spans="1:5" x14ac:dyDescent="0.25">
      <c r="A41" s="58">
        <v>36</v>
      </c>
      <c r="B41" s="52" t="s">
        <v>98</v>
      </c>
      <c r="C41" s="52" t="s">
        <v>99</v>
      </c>
      <c r="D41" s="46" t="s">
        <v>592</v>
      </c>
      <c r="E41" s="46"/>
    </row>
    <row r="42" spans="1:5" x14ac:dyDescent="0.25">
      <c r="A42" s="58">
        <v>37</v>
      </c>
      <c r="B42" s="52" t="s">
        <v>349</v>
      </c>
      <c r="C42" s="52" t="s">
        <v>350</v>
      </c>
      <c r="D42" s="46" t="s">
        <v>592</v>
      </c>
      <c r="E42" s="46"/>
    </row>
    <row r="43" spans="1:5" x14ac:dyDescent="0.25">
      <c r="A43" s="58">
        <v>38</v>
      </c>
      <c r="B43" s="52" t="s">
        <v>540</v>
      </c>
      <c r="C43" s="52" t="s">
        <v>541</v>
      </c>
      <c r="D43" s="46" t="s">
        <v>592</v>
      </c>
      <c r="E43" s="46"/>
    </row>
    <row r="44" spans="1:5" x14ac:dyDescent="0.25">
      <c r="A44" s="58">
        <v>39</v>
      </c>
      <c r="B44" s="62" t="s">
        <v>478</v>
      </c>
      <c r="C44" s="52" t="s">
        <v>479</v>
      </c>
      <c r="D44" s="46" t="s">
        <v>592</v>
      </c>
      <c r="E44" s="46"/>
    </row>
    <row r="45" spans="1:5" x14ac:dyDescent="0.25">
      <c r="A45" s="58">
        <v>40</v>
      </c>
      <c r="B45" s="52" t="s">
        <v>527</v>
      </c>
      <c r="C45" s="52" t="s">
        <v>528</v>
      </c>
      <c r="D45" s="46" t="s">
        <v>592</v>
      </c>
      <c r="E45" s="46"/>
    </row>
    <row r="46" spans="1:5" x14ac:dyDescent="0.25">
      <c r="A46" s="58">
        <v>41</v>
      </c>
      <c r="B46" s="52" t="s">
        <v>371</v>
      </c>
      <c r="C46" s="52" t="s">
        <v>372</v>
      </c>
      <c r="D46" s="46" t="s">
        <v>592</v>
      </c>
      <c r="E46" s="46"/>
    </row>
    <row r="47" spans="1:5" x14ac:dyDescent="0.25">
      <c r="A47" s="58">
        <v>42</v>
      </c>
      <c r="B47" s="52" t="s">
        <v>366</v>
      </c>
      <c r="C47" s="52" t="s">
        <v>367</v>
      </c>
      <c r="D47" s="46" t="s">
        <v>592</v>
      </c>
      <c r="E47" s="46"/>
    </row>
    <row r="48" spans="1:5" x14ac:dyDescent="0.25">
      <c r="A48" s="58">
        <v>43</v>
      </c>
      <c r="B48" s="52" t="s">
        <v>174</v>
      </c>
      <c r="C48" s="52" t="s">
        <v>175</v>
      </c>
      <c r="D48" s="46" t="s">
        <v>592</v>
      </c>
      <c r="E48" s="46"/>
    </row>
    <row r="49" spans="1:5" x14ac:dyDescent="0.25">
      <c r="A49" s="58">
        <v>44</v>
      </c>
      <c r="B49" s="52" t="s">
        <v>375</v>
      </c>
      <c r="C49" s="52" t="s">
        <v>376</v>
      </c>
      <c r="D49" s="46" t="s">
        <v>592</v>
      </c>
      <c r="E49" s="46"/>
    </row>
    <row r="50" spans="1:5" x14ac:dyDescent="0.25">
      <c r="A50" s="58">
        <v>45</v>
      </c>
      <c r="B50" s="52" t="s">
        <v>373</v>
      </c>
      <c r="C50" s="52" t="s">
        <v>374</v>
      </c>
      <c r="D50" s="46" t="s">
        <v>592</v>
      </c>
      <c r="E50" s="46"/>
    </row>
    <row r="51" spans="1:5" x14ac:dyDescent="0.25">
      <c r="A51" s="58">
        <v>46</v>
      </c>
      <c r="B51" s="52" t="s">
        <v>507</v>
      </c>
      <c r="C51" s="52" t="s">
        <v>508</v>
      </c>
      <c r="D51" s="46" t="s">
        <v>592</v>
      </c>
      <c r="E51" s="46"/>
    </row>
    <row r="52" spans="1:5" x14ac:dyDescent="0.25">
      <c r="A52" s="58">
        <v>47</v>
      </c>
      <c r="B52" s="52" t="s">
        <v>480</v>
      </c>
      <c r="C52" s="52" t="s">
        <v>146</v>
      </c>
      <c r="D52" s="46" t="s">
        <v>592</v>
      </c>
      <c r="E52" s="46"/>
    </row>
    <row r="53" spans="1:5" x14ac:dyDescent="0.25">
      <c r="A53" s="58">
        <v>48</v>
      </c>
      <c r="B53" s="52" t="s">
        <v>387</v>
      </c>
      <c r="C53" s="52" t="s">
        <v>388</v>
      </c>
      <c r="D53" s="46" t="s">
        <v>592</v>
      </c>
      <c r="E53" s="46"/>
    </row>
    <row r="54" spans="1:5" x14ac:dyDescent="0.25">
      <c r="A54" s="58">
        <v>49</v>
      </c>
      <c r="B54" s="52" t="s">
        <v>481</v>
      </c>
      <c r="C54" s="52" t="s">
        <v>388</v>
      </c>
      <c r="D54" s="46" t="s">
        <v>592</v>
      </c>
      <c r="E54" s="46"/>
    </row>
    <row r="55" spans="1:5" ht="30" x14ac:dyDescent="0.25">
      <c r="A55" s="58">
        <v>50</v>
      </c>
      <c r="B55" s="52" t="s">
        <v>482</v>
      </c>
      <c r="C55" s="52" t="s">
        <v>388</v>
      </c>
      <c r="D55" s="46" t="s">
        <v>592</v>
      </c>
      <c r="E55" s="46"/>
    </row>
    <row r="56" spans="1:5" x14ac:dyDescent="0.25">
      <c r="A56" s="58">
        <v>51</v>
      </c>
      <c r="B56" s="52" t="s">
        <v>210</v>
      </c>
      <c r="C56" s="52" t="s">
        <v>211</v>
      </c>
      <c r="D56" s="46" t="s">
        <v>592</v>
      </c>
      <c r="E56" s="46"/>
    </row>
    <row r="57" spans="1:5" x14ac:dyDescent="0.25">
      <c r="A57" s="58">
        <v>52</v>
      </c>
      <c r="B57" s="52" t="s">
        <v>483</v>
      </c>
      <c r="C57" s="52" t="s">
        <v>484</v>
      </c>
      <c r="D57" s="46" t="s">
        <v>592</v>
      </c>
      <c r="E57" s="46"/>
    </row>
    <row r="58" spans="1:5" x14ac:dyDescent="0.25">
      <c r="A58" s="58">
        <v>53</v>
      </c>
      <c r="B58" s="62" t="s">
        <v>227</v>
      </c>
      <c r="C58" s="62" t="s">
        <v>228</v>
      </c>
      <c r="D58" s="46" t="s">
        <v>592</v>
      </c>
      <c r="E58" s="46"/>
    </row>
    <row r="59" spans="1:5" x14ac:dyDescent="0.25">
      <c r="A59" s="58">
        <v>54</v>
      </c>
      <c r="B59" s="52" t="s">
        <v>511</v>
      </c>
      <c r="C59" s="52" t="s">
        <v>512</v>
      </c>
      <c r="D59" s="46" t="s">
        <v>592</v>
      </c>
      <c r="E59" s="46"/>
    </row>
    <row r="60" spans="1:5" x14ac:dyDescent="0.25">
      <c r="A60" s="58">
        <v>55</v>
      </c>
      <c r="B60" s="52" t="s">
        <v>279</v>
      </c>
      <c r="C60" s="52" t="s">
        <v>485</v>
      </c>
      <c r="D60" s="46" t="s">
        <v>592</v>
      </c>
      <c r="E60" s="46"/>
    </row>
    <row r="61" spans="1:5" x14ac:dyDescent="0.25">
      <c r="A61" s="58">
        <v>56</v>
      </c>
      <c r="B61" s="52" t="s">
        <v>456</v>
      </c>
      <c r="C61" s="52" t="s">
        <v>457</v>
      </c>
      <c r="D61" s="46" t="s">
        <v>592</v>
      </c>
      <c r="E61" s="46"/>
    </row>
    <row r="62" spans="1:5" x14ac:dyDescent="0.25">
      <c r="A62" s="58">
        <v>57</v>
      </c>
      <c r="B62" s="52" t="s">
        <v>67</v>
      </c>
      <c r="C62" s="52" t="s">
        <v>68</v>
      </c>
      <c r="D62" s="46" t="s">
        <v>592</v>
      </c>
      <c r="E62" s="46"/>
    </row>
    <row r="63" spans="1:5" x14ac:dyDescent="0.25">
      <c r="A63" s="58">
        <v>58</v>
      </c>
      <c r="B63" s="52" t="s">
        <v>147</v>
      </c>
      <c r="C63" s="52" t="s">
        <v>148</v>
      </c>
      <c r="D63" s="46" t="s">
        <v>592</v>
      </c>
      <c r="E63" s="46"/>
    </row>
    <row r="64" spans="1:5" x14ac:dyDescent="0.25">
      <c r="A64" s="58">
        <v>59</v>
      </c>
      <c r="B64" s="52" t="s">
        <v>150</v>
      </c>
      <c r="C64" s="52" t="s">
        <v>151</v>
      </c>
      <c r="D64" s="46" t="s">
        <v>592</v>
      </c>
      <c r="E64" s="46"/>
    </row>
    <row r="65" spans="1:5" x14ac:dyDescent="0.25">
      <c r="A65" s="58">
        <v>60</v>
      </c>
      <c r="B65" s="52" t="s">
        <v>529</v>
      </c>
      <c r="C65" s="52" t="s">
        <v>530</v>
      </c>
      <c r="D65" s="46" t="s">
        <v>592</v>
      </c>
      <c r="E65" s="46"/>
    </row>
    <row r="66" spans="1:5" x14ac:dyDescent="0.25">
      <c r="A66" s="58">
        <v>61</v>
      </c>
      <c r="B66" s="52" t="s">
        <v>399</v>
      </c>
      <c r="C66" s="52" t="s">
        <v>400</v>
      </c>
      <c r="D66" s="46" t="s">
        <v>592</v>
      </c>
      <c r="E66" s="46"/>
    </row>
    <row r="67" spans="1:5" x14ac:dyDescent="0.25">
      <c r="A67" s="58">
        <v>62</v>
      </c>
      <c r="B67" s="52" t="s">
        <v>531</v>
      </c>
      <c r="C67" s="52" t="s">
        <v>532</v>
      </c>
      <c r="D67" s="46" t="s">
        <v>592</v>
      </c>
      <c r="E67" s="46"/>
    </row>
    <row r="68" spans="1:5" x14ac:dyDescent="0.25">
      <c r="A68" s="58">
        <v>63</v>
      </c>
      <c r="B68" s="52" t="s">
        <v>232</v>
      </c>
      <c r="C68" s="52" t="s">
        <v>233</v>
      </c>
      <c r="D68" s="46" t="s">
        <v>592</v>
      </c>
      <c r="E68" s="46"/>
    </row>
    <row r="69" spans="1:5" x14ac:dyDescent="0.25">
      <c r="A69" s="58">
        <v>64</v>
      </c>
      <c r="B69" s="52" t="s">
        <v>545</v>
      </c>
      <c r="C69" s="52" t="s">
        <v>546</v>
      </c>
      <c r="D69" s="46" t="s">
        <v>592</v>
      </c>
      <c r="E69" s="46"/>
    </row>
    <row r="70" spans="1:5" x14ac:dyDescent="0.25">
      <c r="A70" s="58">
        <v>65</v>
      </c>
      <c r="B70" s="52" t="s">
        <v>379</v>
      </c>
      <c r="C70" s="52" t="s">
        <v>380</v>
      </c>
      <c r="D70" s="46" t="s">
        <v>592</v>
      </c>
      <c r="E70" s="46"/>
    </row>
    <row r="71" spans="1:5" x14ac:dyDescent="0.25">
      <c r="A71" s="58">
        <v>66</v>
      </c>
      <c r="B71" s="52" t="s">
        <v>419</v>
      </c>
      <c r="C71" s="52" t="s">
        <v>235</v>
      </c>
      <c r="D71" s="46" t="s">
        <v>592</v>
      </c>
      <c r="E71" s="46"/>
    </row>
    <row r="72" spans="1:5" x14ac:dyDescent="0.25">
      <c r="A72" s="58">
        <v>67</v>
      </c>
      <c r="B72" s="52" t="s">
        <v>237</v>
      </c>
      <c r="C72" s="52" t="s">
        <v>486</v>
      </c>
      <c r="D72" s="46" t="s">
        <v>592</v>
      </c>
      <c r="E72" s="46"/>
    </row>
    <row r="73" spans="1:5" ht="30" x14ac:dyDescent="0.25">
      <c r="A73" s="58">
        <v>68</v>
      </c>
      <c r="B73" s="52" t="s">
        <v>241</v>
      </c>
      <c r="C73" s="52" t="s">
        <v>487</v>
      </c>
      <c r="D73" s="46" t="s">
        <v>592</v>
      </c>
      <c r="E73" s="46"/>
    </row>
    <row r="74" spans="1:5" x14ac:dyDescent="0.25">
      <c r="A74" s="58">
        <v>69</v>
      </c>
      <c r="B74" s="52" t="s">
        <v>488</v>
      </c>
      <c r="C74" s="52" t="s">
        <v>489</v>
      </c>
      <c r="D74" s="46" t="s">
        <v>592</v>
      </c>
      <c r="E74" s="46"/>
    </row>
    <row r="75" spans="1:5" x14ac:dyDescent="0.25">
      <c r="A75" s="58">
        <v>70</v>
      </c>
      <c r="B75" s="52" t="s">
        <v>243</v>
      </c>
      <c r="C75" s="52" t="s">
        <v>244</v>
      </c>
      <c r="D75" s="46" t="s">
        <v>592</v>
      </c>
      <c r="E75" s="46"/>
    </row>
    <row r="76" spans="1:5" x14ac:dyDescent="0.25">
      <c r="A76" s="58">
        <v>71</v>
      </c>
      <c r="B76" s="52" t="s">
        <v>490</v>
      </c>
      <c r="C76" s="52" t="s">
        <v>491</v>
      </c>
      <c r="D76" s="46" t="s">
        <v>592</v>
      </c>
      <c r="E76" s="46"/>
    </row>
    <row r="77" spans="1:5" x14ac:dyDescent="0.25">
      <c r="A77" s="58">
        <v>72</v>
      </c>
      <c r="B77" s="52" t="s">
        <v>289</v>
      </c>
      <c r="C77" s="52" t="s">
        <v>290</v>
      </c>
      <c r="D77" s="46" t="s">
        <v>592</v>
      </c>
      <c r="E77" s="46"/>
    </row>
    <row r="78" spans="1:5" x14ac:dyDescent="0.25">
      <c r="A78" s="58">
        <v>73</v>
      </c>
      <c r="B78" s="52" t="s">
        <v>106</v>
      </c>
      <c r="C78" s="52" t="s">
        <v>107</v>
      </c>
      <c r="D78" s="46" t="s">
        <v>592</v>
      </c>
      <c r="E78" s="46"/>
    </row>
    <row r="79" spans="1:5" ht="30" x14ac:dyDescent="0.25">
      <c r="A79" s="58">
        <v>74</v>
      </c>
      <c r="B79" s="52" t="s">
        <v>494</v>
      </c>
      <c r="C79" s="52" t="s">
        <v>495</v>
      </c>
      <c r="D79" s="46" t="s">
        <v>592</v>
      </c>
      <c r="E79" s="46"/>
    </row>
    <row r="80" spans="1:5" x14ac:dyDescent="0.25">
      <c r="A80" s="58">
        <v>75</v>
      </c>
      <c r="B80" s="52" t="s">
        <v>496</v>
      </c>
      <c r="C80" s="52" t="s">
        <v>497</v>
      </c>
      <c r="D80" s="46" t="s">
        <v>592</v>
      </c>
      <c r="E80" s="46"/>
    </row>
    <row r="81" spans="1:5" x14ac:dyDescent="0.25">
      <c r="A81" s="58">
        <v>76</v>
      </c>
      <c r="B81" s="52" t="s">
        <v>354</v>
      </c>
      <c r="C81" s="52" t="s">
        <v>355</v>
      </c>
      <c r="D81" s="46" t="s">
        <v>592</v>
      </c>
      <c r="E81" s="46"/>
    </row>
    <row r="82" spans="1:5" x14ac:dyDescent="0.25">
      <c r="A82" s="58">
        <v>77</v>
      </c>
      <c r="B82" s="52" t="s">
        <v>498</v>
      </c>
      <c r="C82" s="52" t="s">
        <v>499</v>
      </c>
      <c r="D82" s="46" t="s">
        <v>592</v>
      </c>
      <c r="E82" s="46"/>
    </row>
    <row r="83" spans="1:5" ht="30" x14ac:dyDescent="0.25">
      <c r="A83" s="58">
        <v>78</v>
      </c>
      <c r="B83" s="52" t="s">
        <v>500</v>
      </c>
      <c r="C83" s="52" t="s">
        <v>499</v>
      </c>
      <c r="D83" s="46" t="s">
        <v>592</v>
      </c>
      <c r="E83" s="46"/>
    </row>
    <row r="84" spans="1:5" x14ac:dyDescent="0.25">
      <c r="A84" s="58">
        <v>79</v>
      </c>
      <c r="B84" s="52" t="s">
        <v>395</v>
      </c>
      <c r="C84" s="52" t="s">
        <v>396</v>
      </c>
      <c r="D84" s="46" t="s">
        <v>592</v>
      </c>
      <c r="E84" s="46"/>
    </row>
    <row r="85" spans="1:5" x14ac:dyDescent="0.25">
      <c r="A85" s="58">
        <v>80</v>
      </c>
      <c r="B85" s="52" t="s">
        <v>413</v>
      </c>
      <c r="C85" s="52" t="s">
        <v>414</v>
      </c>
      <c r="D85" s="46" t="s">
        <v>592</v>
      </c>
      <c r="E85" s="46"/>
    </row>
    <row r="86" spans="1:5" x14ac:dyDescent="0.25">
      <c r="A86" s="58">
        <v>81</v>
      </c>
      <c r="B86" s="52" t="s">
        <v>182</v>
      </c>
      <c r="C86" s="52" t="s">
        <v>183</v>
      </c>
      <c r="D86" s="46" t="s">
        <v>592</v>
      </c>
      <c r="E86" s="46"/>
    </row>
    <row r="87" spans="1:5" x14ac:dyDescent="0.25">
      <c r="A87" s="58">
        <v>82</v>
      </c>
      <c r="B87" s="52" t="s">
        <v>69</v>
      </c>
      <c r="C87" s="52" t="s">
        <v>70</v>
      </c>
      <c r="D87" s="46" t="s">
        <v>592</v>
      </c>
      <c r="E87" s="46"/>
    </row>
    <row r="88" spans="1:5" x14ac:dyDescent="0.25">
      <c r="A88" s="58">
        <v>83</v>
      </c>
      <c r="B88" s="52" t="s">
        <v>458</v>
      </c>
      <c r="C88" s="52" t="s">
        <v>459</v>
      </c>
      <c r="D88" s="46" t="s">
        <v>592</v>
      </c>
      <c r="E88" s="46"/>
    </row>
    <row r="89" spans="1:5" x14ac:dyDescent="0.25">
      <c r="A89" s="58">
        <v>84</v>
      </c>
      <c r="B89" s="52" t="s">
        <v>460</v>
      </c>
      <c r="C89" s="52" t="s">
        <v>461</v>
      </c>
      <c r="D89" s="46" t="s">
        <v>592</v>
      </c>
      <c r="E89" s="46"/>
    </row>
    <row r="90" spans="1:5" x14ac:dyDescent="0.25">
      <c r="A90" s="58">
        <v>85</v>
      </c>
      <c r="B90" s="52" t="s">
        <v>73</v>
      </c>
      <c r="C90" s="52" t="s">
        <v>74</v>
      </c>
      <c r="D90" s="46" t="s">
        <v>592</v>
      </c>
      <c r="E90" s="46"/>
    </row>
    <row r="91" spans="1:5" x14ac:dyDescent="0.25">
      <c r="A91" s="58">
        <v>86</v>
      </c>
      <c r="B91" s="52" t="s">
        <v>420</v>
      </c>
      <c r="C91" s="52" t="s">
        <v>421</v>
      </c>
      <c r="D91" s="46" t="s">
        <v>592</v>
      </c>
      <c r="E91" s="46"/>
    </row>
    <row r="92" spans="1:5" x14ac:dyDescent="0.25">
      <c r="A92" s="58">
        <v>87</v>
      </c>
      <c r="B92" s="52" t="s">
        <v>501</v>
      </c>
      <c r="C92" s="52" t="s">
        <v>502</v>
      </c>
      <c r="D92" s="46" t="s">
        <v>592</v>
      </c>
      <c r="E92" s="46"/>
    </row>
    <row r="93" spans="1:5" x14ac:dyDescent="0.25">
      <c r="A93" s="58">
        <v>88</v>
      </c>
      <c r="B93" s="52" t="s">
        <v>193</v>
      </c>
      <c r="C93" s="52" t="s">
        <v>194</v>
      </c>
      <c r="D93" s="46" t="s">
        <v>592</v>
      </c>
      <c r="E93" s="46"/>
    </row>
    <row r="94" spans="1:5" x14ac:dyDescent="0.25">
      <c r="A94" s="58">
        <v>89</v>
      </c>
      <c r="B94" s="52" t="s">
        <v>462</v>
      </c>
      <c r="C94" s="52" t="s">
        <v>463</v>
      </c>
      <c r="D94" s="46" t="s">
        <v>592</v>
      </c>
      <c r="E94" s="46"/>
    </row>
    <row r="95" spans="1:5" x14ac:dyDescent="0.25">
      <c r="A95" s="58">
        <v>90</v>
      </c>
      <c r="B95" s="52" t="s">
        <v>548</v>
      </c>
      <c r="C95" s="52" t="s">
        <v>549</v>
      </c>
      <c r="D95" s="46" t="s">
        <v>592</v>
      </c>
      <c r="E95" s="46"/>
    </row>
    <row r="96" spans="1:5" x14ac:dyDescent="0.25">
      <c r="A96" s="58">
        <v>91</v>
      </c>
      <c r="B96" s="52" t="s">
        <v>503</v>
      </c>
      <c r="C96" s="52" t="s">
        <v>504</v>
      </c>
      <c r="D96" s="46" t="s">
        <v>592</v>
      </c>
      <c r="E96" s="46"/>
    </row>
    <row r="97" spans="1:5" x14ac:dyDescent="0.25">
      <c r="A97" s="58">
        <v>92</v>
      </c>
      <c r="B97" s="52" t="s">
        <v>252</v>
      </c>
      <c r="C97" s="52" t="s">
        <v>253</v>
      </c>
      <c r="D97" s="46" t="s">
        <v>592</v>
      </c>
      <c r="E97" s="46"/>
    </row>
    <row r="98" spans="1:5" x14ac:dyDescent="0.25">
      <c r="A98" s="58">
        <v>93</v>
      </c>
      <c r="B98" s="52" t="s">
        <v>53</v>
      </c>
      <c r="C98" s="52" t="s">
        <v>54</v>
      </c>
      <c r="D98" s="46" t="s">
        <v>592</v>
      </c>
      <c r="E98" s="46"/>
    </row>
    <row r="99" spans="1:5" x14ac:dyDescent="0.25">
      <c r="A99" s="58">
        <v>94</v>
      </c>
      <c r="B99" s="52" t="s">
        <v>515</v>
      </c>
      <c r="C99" s="52" t="s">
        <v>516</v>
      </c>
      <c r="D99" s="46" t="s">
        <v>592</v>
      </c>
      <c r="E99" s="46"/>
    </row>
    <row r="100" spans="1:5" x14ac:dyDescent="0.25">
      <c r="A100" s="58">
        <v>95</v>
      </c>
      <c r="B100" s="52" t="s">
        <v>517</v>
      </c>
      <c r="C100" s="52" t="s">
        <v>518</v>
      </c>
      <c r="D100" s="46" t="s">
        <v>592</v>
      </c>
      <c r="E100" s="46"/>
    </row>
    <row r="101" spans="1:5" x14ac:dyDescent="0.25">
      <c r="A101" s="58">
        <v>96</v>
      </c>
      <c r="B101" s="52" t="s">
        <v>533</v>
      </c>
      <c r="C101" s="52" t="s">
        <v>534</v>
      </c>
      <c r="D101" s="46" t="s">
        <v>592</v>
      </c>
      <c r="E101" s="46"/>
    </row>
    <row r="102" spans="1:5" x14ac:dyDescent="0.25">
      <c r="A102" s="58">
        <v>97</v>
      </c>
      <c r="B102" s="52" t="s">
        <v>382</v>
      </c>
      <c r="C102" s="52" t="s">
        <v>383</v>
      </c>
      <c r="D102" s="46" t="s">
        <v>592</v>
      </c>
      <c r="E102" s="46"/>
    </row>
    <row r="103" spans="1:5" x14ac:dyDescent="0.25">
      <c r="A103" s="58">
        <v>98</v>
      </c>
      <c r="B103" s="52" t="s">
        <v>736</v>
      </c>
      <c r="C103" s="52" t="s">
        <v>348</v>
      </c>
      <c r="D103" s="46" t="s">
        <v>592</v>
      </c>
      <c r="E103" s="46"/>
    </row>
    <row r="104" spans="1:5" x14ac:dyDescent="0.25">
      <c r="A104" s="58">
        <v>99</v>
      </c>
      <c r="B104" s="52" t="s">
        <v>513</v>
      </c>
      <c r="C104" s="52" t="s">
        <v>514</v>
      </c>
      <c r="D104" s="46" t="s">
        <v>592</v>
      </c>
      <c r="E104" s="46"/>
    </row>
    <row r="105" spans="1:5" x14ac:dyDescent="0.25">
      <c r="A105" s="58">
        <v>100</v>
      </c>
      <c r="B105" s="52" t="s">
        <v>225</v>
      </c>
      <c r="C105" s="52" t="s">
        <v>226</v>
      </c>
      <c r="D105" s="46" t="s">
        <v>592</v>
      </c>
      <c r="E105" s="46"/>
    </row>
    <row r="106" spans="1:5" x14ac:dyDescent="0.25">
      <c r="A106" s="58">
        <v>101</v>
      </c>
      <c r="B106" s="52" t="s">
        <v>59</v>
      </c>
      <c r="C106" s="52" t="s">
        <v>60</v>
      </c>
      <c r="D106" s="46" t="s">
        <v>592</v>
      </c>
      <c r="E106" s="46"/>
    </row>
    <row r="107" spans="1:5" x14ac:dyDescent="0.25">
      <c r="A107" s="58">
        <v>102</v>
      </c>
      <c r="B107" s="52" t="s">
        <v>550</v>
      </c>
      <c r="C107" s="52" t="s">
        <v>551</v>
      </c>
      <c r="D107" s="46" t="s">
        <v>592</v>
      </c>
      <c r="E107" s="46"/>
    </row>
    <row r="108" spans="1:5" x14ac:dyDescent="0.25">
      <c r="A108" s="58">
        <v>103</v>
      </c>
      <c r="B108" s="52" t="s">
        <v>170</v>
      </c>
      <c r="C108" s="52" t="s">
        <v>171</v>
      </c>
      <c r="D108" s="46" t="s">
        <v>592</v>
      </c>
      <c r="E108" s="46"/>
    </row>
    <row r="109" spans="1:5" x14ac:dyDescent="0.25">
      <c r="A109" s="58">
        <v>104</v>
      </c>
      <c r="B109" s="52" t="s">
        <v>88</v>
      </c>
      <c r="C109" s="52" t="s">
        <v>89</v>
      </c>
      <c r="D109" s="46" t="s">
        <v>592</v>
      </c>
      <c r="E109" s="46"/>
    </row>
    <row r="110" spans="1:5" x14ac:dyDescent="0.25">
      <c r="A110" s="58">
        <v>105</v>
      </c>
      <c r="B110" s="52" t="s">
        <v>464</v>
      </c>
      <c r="C110" s="52" t="s">
        <v>465</v>
      </c>
      <c r="D110" s="46" t="s">
        <v>592</v>
      </c>
      <c r="E110" s="46"/>
    </row>
    <row r="111" spans="1:5" x14ac:dyDescent="0.25">
      <c r="A111" s="58">
        <v>106</v>
      </c>
      <c r="B111" s="52" t="s">
        <v>466</v>
      </c>
      <c r="C111" s="52" t="s">
        <v>467</v>
      </c>
      <c r="D111" s="46" t="s">
        <v>592</v>
      </c>
      <c r="E111" s="46"/>
    </row>
    <row r="112" spans="1:5" x14ac:dyDescent="0.25">
      <c r="A112" s="58">
        <v>107</v>
      </c>
      <c r="B112" s="52" t="s">
        <v>94</v>
      </c>
      <c r="C112" s="52" t="s">
        <v>468</v>
      </c>
      <c r="D112" s="46" t="s">
        <v>592</v>
      </c>
      <c r="E112" s="46"/>
    </row>
    <row r="113" spans="1:5" x14ac:dyDescent="0.25">
      <c r="A113" s="58">
        <v>108</v>
      </c>
      <c r="B113" s="52" t="s">
        <v>293</v>
      </c>
      <c r="C113" s="52" t="s">
        <v>294</v>
      </c>
      <c r="D113" s="46" t="s">
        <v>592</v>
      </c>
      <c r="E113" s="46"/>
    </row>
    <row r="114" spans="1:5" x14ac:dyDescent="0.25">
      <c r="A114" s="58">
        <v>109</v>
      </c>
      <c r="B114" s="52" t="s">
        <v>505</v>
      </c>
      <c r="C114" s="52" t="s">
        <v>506</v>
      </c>
      <c r="D114" s="46" t="s">
        <v>592</v>
      </c>
      <c r="E114" s="46"/>
    </row>
    <row r="115" spans="1:5" x14ac:dyDescent="0.25">
      <c r="A115" s="58">
        <v>110</v>
      </c>
      <c r="B115" s="52" t="s">
        <v>142</v>
      </c>
      <c r="C115" s="52" t="s">
        <v>143</v>
      </c>
      <c r="D115" s="46" t="s">
        <v>592</v>
      </c>
      <c r="E115" s="46"/>
    </row>
    <row r="116" spans="1:5" x14ac:dyDescent="0.25">
      <c r="A116" s="58">
        <v>111</v>
      </c>
      <c r="B116" s="52" t="s">
        <v>309</v>
      </c>
      <c r="C116" s="52" t="s">
        <v>310</v>
      </c>
      <c r="D116" s="46" t="s">
        <v>592</v>
      </c>
      <c r="E116" s="46"/>
    </row>
    <row r="117" spans="1:5" x14ac:dyDescent="0.25">
      <c r="A117" s="58">
        <v>112</v>
      </c>
      <c r="B117" s="52" t="s">
        <v>664</v>
      </c>
      <c r="C117" s="52" t="s">
        <v>665</v>
      </c>
      <c r="D117" s="53" t="s">
        <v>738</v>
      </c>
      <c r="E117" s="46"/>
    </row>
    <row r="118" spans="1:5" x14ac:dyDescent="0.25">
      <c r="A118" s="58">
        <v>113</v>
      </c>
      <c r="B118" s="52" t="s">
        <v>625</v>
      </c>
      <c r="C118" s="52" t="s">
        <v>626</v>
      </c>
      <c r="D118" s="53" t="s">
        <v>739</v>
      </c>
      <c r="E118" s="46"/>
    </row>
    <row r="119" spans="1:5" x14ac:dyDescent="0.25">
      <c r="A119" s="58">
        <v>114</v>
      </c>
      <c r="B119" s="52" t="s">
        <v>662</v>
      </c>
      <c r="C119" s="52" t="s">
        <v>266</v>
      </c>
      <c r="D119" s="53" t="s">
        <v>663</v>
      </c>
      <c r="E119" s="46"/>
    </row>
    <row r="120" spans="1:5" x14ac:dyDescent="0.25">
      <c r="A120" s="58">
        <v>115</v>
      </c>
      <c r="B120" s="52" t="s">
        <v>666</v>
      </c>
      <c r="C120" s="52" t="s">
        <v>667</v>
      </c>
      <c r="D120" s="53" t="s">
        <v>668</v>
      </c>
      <c r="E120" s="46"/>
    </row>
    <row r="121" spans="1:5" x14ac:dyDescent="0.25">
      <c r="A121" s="58">
        <v>116</v>
      </c>
      <c r="B121" s="52" t="s">
        <v>669</v>
      </c>
      <c r="C121" s="52" t="s">
        <v>670</v>
      </c>
      <c r="D121" s="53" t="s">
        <v>671</v>
      </c>
      <c r="E121" s="46"/>
    </row>
    <row r="122" spans="1:5" x14ac:dyDescent="0.25">
      <c r="A122" s="58">
        <v>117</v>
      </c>
      <c r="B122" s="52" t="s">
        <v>637</v>
      </c>
      <c r="C122" s="52" t="s">
        <v>638</v>
      </c>
      <c r="D122" s="53" t="s">
        <v>740</v>
      </c>
      <c r="E122" s="46"/>
    </row>
    <row r="123" spans="1:5" ht="30" x14ac:dyDescent="0.25">
      <c r="A123" s="58">
        <v>118</v>
      </c>
      <c r="B123" s="52" t="s">
        <v>658</v>
      </c>
      <c r="C123" s="52" t="s">
        <v>659</v>
      </c>
      <c r="D123" s="53" t="s">
        <v>741</v>
      </c>
      <c r="E123" s="46"/>
    </row>
    <row r="124" spans="1:5" x14ac:dyDescent="0.25">
      <c r="A124" s="58">
        <v>119</v>
      </c>
      <c r="B124" s="52" t="s">
        <v>672</v>
      </c>
      <c r="C124" s="52" t="s">
        <v>673</v>
      </c>
      <c r="D124" s="53" t="s">
        <v>674</v>
      </c>
      <c r="E124" s="46"/>
    </row>
    <row r="125" spans="1:5" x14ac:dyDescent="0.25">
      <c r="A125" s="58">
        <v>120</v>
      </c>
      <c r="B125" s="52" t="s">
        <v>229</v>
      </c>
      <c r="C125" s="52" t="s">
        <v>221</v>
      </c>
      <c r="D125" s="53" t="s">
        <v>742</v>
      </c>
      <c r="E125" s="46"/>
    </row>
    <row r="126" spans="1:5" x14ac:dyDescent="0.25">
      <c r="A126" s="58">
        <v>121</v>
      </c>
      <c r="B126" s="52" t="s">
        <v>705</v>
      </c>
      <c r="C126" s="52" t="s">
        <v>213</v>
      </c>
      <c r="D126" s="53" t="s">
        <v>743</v>
      </c>
      <c r="E126" s="46"/>
    </row>
    <row r="127" spans="1:5" x14ac:dyDescent="0.25">
      <c r="A127" s="58">
        <v>122</v>
      </c>
      <c r="B127" s="52" t="s">
        <v>639</v>
      </c>
      <c r="C127" s="52" t="s">
        <v>640</v>
      </c>
      <c r="D127" s="53" t="s">
        <v>744</v>
      </c>
      <c r="E127" s="46"/>
    </row>
    <row r="128" spans="1:5" ht="30" x14ac:dyDescent="0.25">
      <c r="A128" s="58">
        <v>123</v>
      </c>
      <c r="B128" s="52" t="s">
        <v>654</v>
      </c>
      <c r="C128" s="52" t="s">
        <v>655</v>
      </c>
      <c r="D128" s="53" t="s">
        <v>737</v>
      </c>
      <c r="E128" s="46"/>
    </row>
    <row r="129" spans="1:5" ht="30" x14ac:dyDescent="0.25">
      <c r="A129" s="58">
        <v>124</v>
      </c>
      <c r="B129" s="52" t="s">
        <v>656</v>
      </c>
      <c r="C129" s="52" t="s">
        <v>657</v>
      </c>
      <c r="D129" s="53" t="s">
        <v>745</v>
      </c>
      <c r="E129" s="46"/>
    </row>
    <row r="130" spans="1:5" x14ac:dyDescent="0.25">
      <c r="A130" s="58">
        <v>125</v>
      </c>
      <c r="B130" s="52" t="s">
        <v>593</v>
      </c>
      <c r="C130" s="52" t="s">
        <v>594</v>
      </c>
      <c r="D130" s="54" t="s">
        <v>746</v>
      </c>
      <c r="E130" s="46"/>
    </row>
    <row r="131" spans="1:5" x14ac:dyDescent="0.25">
      <c r="A131" s="58">
        <v>126</v>
      </c>
      <c r="B131" s="52" t="s">
        <v>595</v>
      </c>
      <c r="C131" s="52" t="s">
        <v>596</v>
      </c>
      <c r="D131" s="54" t="s">
        <v>747</v>
      </c>
      <c r="E131" s="46"/>
    </row>
    <row r="132" spans="1:5" x14ac:dyDescent="0.25">
      <c r="A132" s="58">
        <v>127</v>
      </c>
      <c r="B132" s="52" t="s">
        <v>597</v>
      </c>
      <c r="C132" s="52" t="s">
        <v>598</v>
      </c>
      <c r="D132" s="54" t="s">
        <v>748</v>
      </c>
      <c r="E132" s="46"/>
    </row>
    <row r="133" spans="1:5" x14ac:dyDescent="0.25">
      <c r="A133" s="58">
        <v>128</v>
      </c>
      <c r="B133" s="52" t="s">
        <v>599</v>
      </c>
      <c r="C133" s="52" t="s">
        <v>600</v>
      </c>
      <c r="D133" s="54" t="s">
        <v>749</v>
      </c>
      <c r="E133" s="46"/>
    </row>
    <row r="134" spans="1:5" x14ac:dyDescent="0.25">
      <c r="A134" s="58">
        <v>129</v>
      </c>
      <c r="B134" s="52" t="s">
        <v>601</v>
      </c>
      <c r="C134" s="52" t="s">
        <v>602</v>
      </c>
      <c r="D134" s="54" t="s">
        <v>749</v>
      </c>
      <c r="E134" s="46"/>
    </row>
    <row r="135" spans="1:5" x14ac:dyDescent="0.25">
      <c r="A135" s="58">
        <v>130</v>
      </c>
      <c r="B135" s="52" t="s">
        <v>603</v>
      </c>
      <c r="C135" s="52" t="s">
        <v>604</v>
      </c>
      <c r="D135" s="54" t="s">
        <v>750</v>
      </c>
      <c r="E135" s="46"/>
    </row>
    <row r="136" spans="1:5" x14ac:dyDescent="0.25">
      <c r="A136" s="58">
        <v>131</v>
      </c>
      <c r="B136" s="52" t="s">
        <v>547</v>
      </c>
      <c r="C136" s="52" t="s">
        <v>421</v>
      </c>
      <c r="D136" s="53" t="s">
        <v>751</v>
      </c>
      <c r="E136" s="46"/>
    </row>
    <row r="137" spans="1:5" x14ac:dyDescent="0.25">
      <c r="A137" s="58">
        <v>132</v>
      </c>
      <c r="B137" s="52" t="s">
        <v>648</v>
      </c>
      <c r="C137" s="52" t="s">
        <v>649</v>
      </c>
      <c r="D137" s="53" t="s">
        <v>752</v>
      </c>
      <c r="E137" s="46"/>
    </row>
    <row r="138" spans="1:5" x14ac:dyDescent="0.25">
      <c r="A138" s="58">
        <v>133</v>
      </c>
      <c r="B138" s="52" t="s">
        <v>661</v>
      </c>
      <c r="C138" s="52" t="s">
        <v>506</v>
      </c>
      <c r="D138" s="53" t="s">
        <v>753</v>
      </c>
      <c r="E138" s="46"/>
    </row>
    <row r="139" spans="1:5" x14ac:dyDescent="0.25">
      <c r="A139" s="58">
        <v>134</v>
      </c>
      <c r="B139" s="52" t="s">
        <v>660</v>
      </c>
      <c r="C139" s="52" t="s">
        <v>143</v>
      </c>
      <c r="D139" s="55" t="s">
        <v>754</v>
      </c>
      <c r="E139" s="48" t="s">
        <v>676</v>
      </c>
    </row>
    <row r="140" spans="1:5" x14ac:dyDescent="0.25">
      <c r="A140" s="58">
        <v>135</v>
      </c>
      <c r="B140" s="52" t="s">
        <v>607</v>
      </c>
      <c r="C140" s="52" t="s">
        <v>608</v>
      </c>
      <c r="D140" s="51" t="s">
        <v>675</v>
      </c>
      <c r="E140" s="48" t="s">
        <v>676</v>
      </c>
    </row>
    <row r="141" spans="1:5" x14ac:dyDescent="0.25">
      <c r="A141" s="58">
        <v>136</v>
      </c>
      <c r="B141" s="20" t="s">
        <v>680</v>
      </c>
      <c r="C141" s="20" t="s">
        <v>681</v>
      </c>
      <c r="D141" s="51" t="s">
        <v>675</v>
      </c>
      <c r="E141" s="48" t="s">
        <v>676</v>
      </c>
    </row>
    <row r="142" spans="1:5" x14ac:dyDescent="0.25">
      <c r="A142" s="58">
        <v>137</v>
      </c>
      <c r="B142" s="20" t="s">
        <v>682</v>
      </c>
      <c r="C142" s="20" t="s">
        <v>683</v>
      </c>
      <c r="D142" s="51" t="s">
        <v>675</v>
      </c>
      <c r="E142" s="48" t="s">
        <v>676</v>
      </c>
    </row>
    <row r="143" spans="1:5" x14ac:dyDescent="0.25">
      <c r="A143" s="58">
        <v>138</v>
      </c>
      <c r="B143" s="20" t="s">
        <v>646</v>
      </c>
      <c r="C143" s="20" t="s">
        <v>647</v>
      </c>
      <c r="D143" s="51" t="s">
        <v>675</v>
      </c>
      <c r="E143" s="48" t="s">
        <v>676</v>
      </c>
    </row>
    <row r="144" spans="1:5" x14ac:dyDescent="0.25">
      <c r="A144" s="58">
        <v>139</v>
      </c>
      <c r="B144" s="20" t="s">
        <v>679</v>
      </c>
      <c r="C144" s="20" t="s">
        <v>319</v>
      </c>
      <c r="D144" s="51" t="s">
        <v>675</v>
      </c>
      <c r="E144" s="48" t="s">
        <v>676</v>
      </c>
    </row>
    <row r="145" spans="1:5" x14ac:dyDescent="0.25">
      <c r="A145" s="58">
        <v>140</v>
      </c>
      <c r="B145" s="20" t="s">
        <v>677</v>
      </c>
      <c r="C145" s="20" t="s">
        <v>678</v>
      </c>
      <c r="D145" s="51" t="s">
        <v>675</v>
      </c>
      <c r="E145" s="48" t="s">
        <v>676</v>
      </c>
    </row>
    <row r="146" spans="1:5" x14ac:dyDescent="0.25">
      <c r="A146" s="58">
        <v>141</v>
      </c>
      <c r="B146" s="52" t="s">
        <v>469</v>
      </c>
      <c r="C146" s="52" t="s">
        <v>470</v>
      </c>
      <c r="D146" s="56" t="s">
        <v>684</v>
      </c>
      <c r="E146" s="47"/>
    </row>
    <row r="147" spans="1:5" x14ac:dyDescent="0.25">
      <c r="A147" s="58">
        <v>142</v>
      </c>
      <c r="B147" s="52" t="s">
        <v>255</v>
      </c>
      <c r="C147" s="52" t="s">
        <v>256</v>
      </c>
      <c r="D147" s="56" t="s">
        <v>684</v>
      </c>
      <c r="E147" s="47"/>
    </row>
    <row r="148" spans="1:5" x14ac:dyDescent="0.25">
      <c r="A148" s="58">
        <v>143</v>
      </c>
      <c r="B148" s="52" t="s">
        <v>492</v>
      </c>
      <c r="C148" s="52" t="s">
        <v>493</v>
      </c>
      <c r="D148" s="56" t="s">
        <v>684</v>
      </c>
      <c r="E148" s="47"/>
    </row>
    <row r="149" spans="1:5" x14ac:dyDescent="0.25">
      <c r="A149" s="58">
        <v>144</v>
      </c>
      <c r="B149" s="20" t="s">
        <v>187</v>
      </c>
      <c r="C149" s="20" t="s">
        <v>179</v>
      </c>
      <c r="D149" s="49" t="s">
        <v>685</v>
      </c>
      <c r="E149" s="47"/>
    </row>
    <row r="150" spans="1:5" x14ac:dyDescent="0.25">
      <c r="A150" s="58">
        <v>145</v>
      </c>
      <c r="B150" s="20" t="s">
        <v>755</v>
      </c>
      <c r="C150" s="20" t="s">
        <v>756</v>
      </c>
      <c r="D150" s="49" t="s">
        <v>685</v>
      </c>
      <c r="E150" s="47"/>
    </row>
    <row r="151" spans="1:5" x14ac:dyDescent="0.25">
      <c r="A151" s="58">
        <v>146</v>
      </c>
      <c r="B151" s="20" t="s">
        <v>296</v>
      </c>
      <c r="C151" s="20" t="s">
        <v>297</v>
      </c>
      <c r="D151" s="49" t="s">
        <v>685</v>
      </c>
      <c r="E151" s="47"/>
    </row>
    <row r="152" spans="1:5" x14ac:dyDescent="0.25">
      <c r="A152" s="58">
        <v>147</v>
      </c>
      <c r="B152" s="20" t="s">
        <v>623</v>
      </c>
      <c r="C152" s="20" t="s">
        <v>624</v>
      </c>
      <c r="D152" s="49" t="s">
        <v>685</v>
      </c>
      <c r="E152" s="47"/>
    </row>
    <row r="153" spans="1:5" x14ac:dyDescent="0.25">
      <c r="A153" s="58">
        <v>148</v>
      </c>
      <c r="B153" s="20" t="s">
        <v>324</v>
      </c>
      <c r="C153" s="20" t="s">
        <v>325</v>
      </c>
      <c r="D153" s="49" t="s">
        <v>685</v>
      </c>
      <c r="E153" s="48"/>
    </row>
    <row r="154" spans="1:5" x14ac:dyDescent="0.25">
      <c r="A154" s="58">
        <v>149</v>
      </c>
      <c r="B154" s="20" t="s">
        <v>312</v>
      </c>
      <c r="C154" s="20" t="s">
        <v>313</v>
      </c>
      <c r="D154" s="49" t="s">
        <v>685</v>
      </c>
      <c r="E154" s="48"/>
    </row>
    <row r="155" spans="1:5" x14ac:dyDescent="0.25">
      <c r="A155" s="58">
        <v>150</v>
      </c>
      <c r="B155" s="20" t="s">
        <v>757</v>
      </c>
      <c r="C155" s="20" t="s">
        <v>446</v>
      </c>
      <c r="D155" s="49" t="s">
        <v>685</v>
      </c>
      <c r="E155" s="48"/>
    </row>
    <row r="156" spans="1:5" x14ac:dyDescent="0.25">
      <c r="A156" s="58">
        <v>151</v>
      </c>
      <c r="B156" s="20" t="s">
        <v>405</v>
      </c>
      <c r="C156" s="20" t="s">
        <v>406</v>
      </c>
      <c r="D156" s="49" t="s">
        <v>685</v>
      </c>
      <c r="E156" s="48"/>
    </row>
    <row r="157" spans="1:5" x14ac:dyDescent="0.25">
      <c r="A157" s="58">
        <v>152</v>
      </c>
      <c r="B157" s="20" t="s">
        <v>711</v>
      </c>
      <c r="C157" s="20" t="s">
        <v>712</v>
      </c>
      <c r="D157" s="49" t="s">
        <v>685</v>
      </c>
      <c r="E157" s="48"/>
    </row>
    <row r="158" spans="1:5" x14ac:dyDescent="0.25">
      <c r="A158" s="58">
        <v>153</v>
      </c>
      <c r="B158" s="20" t="s">
        <v>635</v>
      </c>
      <c r="C158" s="20" t="s">
        <v>636</v>
      </c>
      <c r="D158" s="49" t="s">
        <v>685</v>
      </c>
      <c r="E158" s="48"/>
    </row>
    <row r="159" spans="1:5" x14ac:dyDescent="0.25">
      <c r="A159" s="58">
        <v>154</v>
      </c>
      <c r="B159" s="20" t="s">
        <v>758</v>
      </c>
      <c r="C159" s="20" t="s">
        <v>759</v>
      </c>
      <c r="D159" s="49" t="s">
        <v>685</v>
      </c>
      <c r="E159" s="48"/>
    </row>
    <row r="160" spans="1:5" x14ac:dyDescent="0.25">
      <c r="A160" s="58">
        <v>155</v>
      </c>
      <c r="B160" s="20" t="s">
        <v>760</v>
      </c>
      <c r="C160" s="20" t="s">
        <v>520</v>
      </c>
      <c r="D160" s="49" t="s">
        <v>685</v>
      </c>
      <c r="E160" s="48"/>
    </row>
    <row r="161" spans="1:5" x14ac:dyDescent="0.25">
      <c r="A161" s="58">
        <v>156</v>
      </c>
      <c r="B161" s="20" t="s">
        <v>761</v>
      </c>
      <c r="C161" s="20" t="s">
        <v>762</v>
      </c>
      <c r="D161" s="49" t="s">
        <v>685</v>
      </c>
      <c r="E161" s="48"/>
    </row>
    <row r="162" spans="1:5" x14ac:dyDescent="0.25">
      <c r="A162" s="58">
        <v>157</v>
      </c>
      <c r="B162" s="20" t="s">
        <v>650</v>
      </c>
      <c r="C162" s="20" t="s">
        <v>651</v>
      </c>
      <c r="D162" s="49" t="s">
        <v>685</v>
      </c>
      <c r="E162" s="48"/>
    </row>
    <row r="163" spans="1:5" x14ac:dyDescent="0.25">
      <c r="A163" s="58">
        <v>158</v>
      </c>
      <c r="B163" s="20" t="s">
        <v>708</v>
      </c>
      <c r="C163" s="20" t="s">
        <v>295</v>
      </c>
      <c r="D163" s="49" t="s">
        <v>685</v>
      </c>
      <c r="E163" s="48"/>
    </row>
    <row r="164" spans="1:5" x14ac:dyDescent="0.25">
      <c r="A164" s="58">
        <v>159</v>
      </c>
      <c r="B164" s="20" t="s">
        <v>763</v>
      </c>
      <c r="C164" s="20" t="s">
        <v>219</v>
      </c>
      <c r="D164" s="49" t="s">
        <v>685</v>
      </c>
      <c r="E164" s="48"/>
    </row>
    <row r="165" spans="1:5" x14ac:dyDescent="0.25">
      <c r="A165" s="58">
        <v>160</v>
      </c>
      <c r="B165" s="20" t="s">
        <v>614</v>
      </c>
      <c r="C165" s="20" t="s">
        <v>615</v>
      </c>
      <c r="D165" s="49" t="s">
        <v>685</v>
      </c>
      <c r="E165" s="48"/>
    </row>
    <row r="166" spans="1:5" x14ac:dyDescent="0.25">
      <c r="A166" s="58">
        <v>161</v>
      </c>
      <c r="B166" s="20" t="s">
        <v>764</v>
      </c>
      <c r="C166" s="20" t="s">
        <v>765</v>
      </c>
      <c r="D166" s="49" t="s">
        <v>685</v>
      </c>
      <c r="E166" s="46"/>
    </row>
    <row r="167" spans="1:5" x14ac:dyDescent="0.25">
      <c r="A167" s="58">
        <v>162</v>
      </c>
      <c r="B167" s="20" t="s">
        <v>154</v>
      </c>
      <c r="C167" s="20" t="s">
        <v>155</v>
      </c>
      <c r="D167" s="49" t="s">
        <v>685</v>
      </c>
      <c r="E167" s="46"/>
    </row>
    <row r="168" spans="1:5" x14ac:dyDescent="0.25">
      <c r="A168" s="58">
        <v>163</v>
      </c>
      <c r="B168" s="20" t="s">
        <v>334</v>
      </c>
      <c r="C168" s="20" t="s">
        <v>335</v>
      </c>
      <c r="D168" s="49" t="s">
        <v>685</v>
      </c>
      <c r="E168" s="46"/>
    </row>
    <row r="169" spans="1:5" x14ac:dyDescent="0.25">
      <c r="A169" s="58">
        <v>164</v>
      </c>
      <c r="B169" s="20" t="s">
        <v>621</v>
      </c>
      <c r="C169" s="20" t="s">
        <v>622</v>
      </c>
      <c r="D169" s="49" t="s">
        <v>685</v>
      </c>
      <c r="E169" s="46"/>
    </row>
    <row r="170" spans="1:5" x14ac:dyDescent="0.25">
      <c r="A170" s="58">
        <v>165</v>
      </c>
      <c r="B170" s="20" t="s">
        <v>631</v>
      </c>
      <c r="C170" s="20" t="s">
        <v>632</v>
      </c>
      <c r="D170" s="49" t="s">
        <v>685</v>
      </c>
      <c r="E170" s="46"/>
    </row>
    <row r="171" spans="1:5" x14ac:dyDescent="0.25">
      <c r="A171" s="58">
        <v>166</v>
      </c>
      <c r="B171" s="20" t="s">
        <v>258</v>
      </c>
      <c r="C171" s="20" t="s">
        <v>706</v>
      </c>
      <c r="D171" s="49" t="s">
        <v>685</v>
      </c>
      <c r="E171" s="49"/>
    </row>
    <row r="172" spans="1:5" ht="30" x14ac:dyDescent="0.25">
      <c r="A172" s="58">
        <v>167</v>
      </c>
      <c r="B172" s="20" t="s">
        <v>766</v>
      </c>
      <c r="C172" s="20" t="s">
        <v>767</v>
      </c>
      <c r="D172" s="49" t="s">
        <v>685</v>
      </c>
      <c r="E172" s="49"/>
    </row>
    <row r="173" spans="1:5" x14ac:dyDescent="0.25">
      <c r="A173" s="58">
        <v>168</v>
      </c>
      <c r="B173" s="20" t="s">
        <v>768</v>
      </c>
      <c r="C173" s="20" t="s">
        <v>769</v>
      </c>
      <c r="D173" s="49" t="s">
        <v>685</v>
      </c>
      <c r="E173" s="49"/>
    </row>
    <row r="174" spans="1:5" x14ac:dyDescent="0.25">
      <c r="A174" s="58">
        <v>169</v>
      </c>
      <c r="B174" s="20" t="s">
        <v>422</v>
      </c>
      <c r="C174" s="20" t="s">
        <v>423</v>
      </c>
      <c r="D174" s="49" t="s">
        <v>685</v>
      </c>
      <c r="E174" s="49"/>
    </row>
    <row r="175" spans="1:5" x14ac:dyDescent="0.25">
      <c r="A175" s="58">
        <v>170</v>
      </c>
      <c r="B175" s="20" t="s">
        <v>427</v>
      </c>
      <c r="C175" s="20" t="s">
        <v>770</v>
      </c>
      <c r="D175" s="49" t="s">
        <v>685</v>
      </c>
      <c r="E175" s="49"/>
    </row>
    <row r="176" spans="1:5" x14ac:dyDescent="0.25">
      <c r="A176" s="58">
        <v>171</v>
      </c>
      <c r="B176" s="20" t="s">
        <v>771</v>
      </c>
      <c r="C176" s="20" t="s">
        <v>772</v>
      </c>
      <c r="D176" s="49" t="s">
        <v>685</v>
      </c>
      <c r="E176" s="49"/>
    </row>
    <row r="177" spans="1:5" x14ac:dyDescent="0.25">
      <c r="A177" s="58">
        <v>172</v>
      </c>
      <c r="B177" s="20" t="s">
        <v>384</v>
      </c>
      <c r="C177" s="20" t="s">
        <v>385</v>
      </c>
      <c r="D177" s="49" t="s">
        <v>685</v>
      </c>
      <c r="E177" s="49"/>
    </row>
    <row r="178" spans="1:5" x14ac:dyDescent="0.25">
      <c r="A178" s="58">
        <v>173</v>
      </c>
      <c r="B178" s="20" t="s">
        <v>137</v>
      </c>
      <c r="C178" s="20" t="s">
        <v>131</v>
      </c>
      <c r="D178" s="49" t="s">
        <v>685</v>
      </c>
      <c r="E178" s="49"/>
    </row>
    <row r="179" spans="1:5" x14ac:dyDescent="0.25">
      <c r="A179" s="58">
        <v>174</v>
      </c>
      <c r="B179" s="20" t="s">
        <v>162</v>
      </c>
      <c r="C179" s="20" t="s">
        <v>163</v>
      </c>
      <c r="D179" s="49" t="s">
        <v>685</v>
      </c>
      <c r="E179" s="49"/>
    </row>
    <row r="180" spans="1:5" x14ac:dyDescent="0.25">
      <c r="A180" s="58">
        <v>175</v>
      </c>
      <c r="B180" s="20" t="s">
        <v>158</v>
      </c>
      <c r="C180" s="20" t="s">
        <v>159</v>
      </c>
      <c r="D180" s="49" t="s">
        <v>685</v>
      </c>
      <c r="E180" s="49"/>
    </row>
    <row r="181" spans="1:5" x14ac:dyDescent="0.25">
      <c r="A181" s="58">
        <v>176</v>
      </c>
      <c r="B181" s="20" t="s">
        <v>160</v>
      </c>
      <c r="C181" s="20" t="s">
        <v>161</v>
      </c>
      <c r="D181" s="49" t="s">
        <v>685</v>
      </c>
      <c r="E181" s="49"/>
    </row>
    <row r="182" spans="1:5" x14ac:dyDescent="0.25">
      <c r="A182" s="58">
        <v>177</v>
      </c>
      <c r="B182" s="20" t="s">
        <v>341</v>
      </c>
      <c r="C182" s="20" t="s">
        <v>342</v>
      </c>
      <c r="D182" s="49" t="s">
        <v>685</v>
      </c>
      <c r="E182" s="49"/>
    </row>
    <row r="183" spans="1:5" x14ac:dyDescent="0.25">
      <c r="A183" s="58">
        <v>178</v>
      </c>
      <c r="B183" s="20" t="s">
        <v>164</v>
      </c>
      <c r="C183" s="20" t="s">
        <v>165</v>
      </c>
      <c r="D183" s="49" t="s">
        <v>685</v>
      </c>
      <c r="E183" s="49"/>
    </row>
    <row r="184" spans="1:5" x14ac:dyDescent="0.25">
      <c r="A184" s="58">
        <v>179</v>
      </c>
      <c r="B184" s="20" t="s">
        <v>773</v>
      </c>
      <c r="C184" s="20" t="s">
        <v>774</v>
      </c>
      <c r="D184" s="49" t="s">
        <v>685</v>
      </c>
      <c r="E184" s="49"/>
    </row>
    <row r="185" spans="1:5" x14ac:dyDescent="0.25">
      <c r="A185" s="58">
        <v>180</v>
      </c>
      <c r="B185" s="20" t="s">
        <v>590</v>
      </c>
      <c r="C185" s="20" t="s">
        <v>591</v>
      </c>
      <c r="D185" s="49" t="s">
        <v>685</v>
      </c>
      <c r="E185" s="49"/>
    </row>
    <row r="186" spans="1:5" x14ac:dyDescent="0.25">
      <c r="A186" s="58">
        <v>181</v>
      </c>
      <c r="B186" s="20" t="s">
        <v>47</v>
      </c>
      <c r="C186" s="20" t="s">
        <v>48</v>
      </c>
      <c r="D186" s="49" t="s">
        <v>685</v>
      </c>
      <c r="E186" s="49"/>
    </row>
    <row r="187" spans="1:5" x14ac:dyDescent="0.25">
      <c r="A187" s="58">
        <v>182</v>
      </c>
      <c r="B187" s="20" t="s">
        <v>775</v>
      </c>
      <c r="C187" s="20" t="s">
        <v>776</v>
      </c>
      <c r="D187" s="49" t="s">
        <v>685</v>
      </c>
      <c r="E187" s="49"/>
    </row>
    <row r="188" spans="1:5" x14ac:dyDescent="0.25">
      <c r="A188" s="58">
        <v>183</v>
      </c>
      <c r="B188" s="20" t="s">
        <v>298</v>
      </c>
      <c r="C188" s="20" t="s">
        <v>299</v>
      </c>
      <c r="D188" s="49" t="s">
        <v>685</v>
      </c>
      <c r="E188" s="49"/>
    </row>
    <row r="189" spans="1:5" x14ac:dyDescent="0.25">
      <c r="A189" s="58">
        <v>184</v>
      </c>
      <c r="B189" s="20" t="s">
        <v>272</v>
      </c>
      <c r="C189" s="20" t="s">
        <v>273</v>
      </c>
      <c r="D189" s="49" t="s">
        <v>685</v>
      </c>
      <c r="E189" s="49"/>
    </row>
    <row r="190" spans="1:5" x14ac:dyDescent="0.25">
      <c r="A190" s="58">
        <v>185</v>
      </c>
      <c r="B190" s="20" t="s">
        <v>177</v>
      </c>
      <c r="C190" s="20" t="s">
        <v>178</v>
      </c>
      <c r="D190" s="49" t="s">
        <v>685</v>
      </c>
      <c r="E190" s="49"/>
    </row>
    <row r="191" spans="1:5" x14ac:dyDescent="0.25">
      <c r="A191" s="58">
        <v>186</v>
      </c>
      <c r="B191" s="20" t="s">
        <v>709</v>
      </c>
      <c r="C191" s="20" t="s">
        <v>710</v>
      </c>
      <c r="D191" s="49" t="s">
        <v>685</v>
      </c>
      <c r="E191" s="49"/>
    </row>
    <row r="192" spans="1:5" x14ac:dyDescent="0.25">
      <c r="A192" s="58">
        <v>187</v>
      </c>
      <c r="B192" s="20" t="s">
        <v>409</v>
      </c>
      <c r="C192" s="20" t="s">
        <v>410</v>
      </c>
      <c r="D192" s="49" t="s">
        <v>685</v>
      </c>
      <c r="E192" s="49"/>
    </row>
    <row r="193" spans="1:5" x14ac:dyDescent="0.25">
      <c r="A193" s="58">
        <v>188</v>
      </c>
      <c r="B193" s="20" t="s">
        <v>397</v>
      </c>
      <c r="C193" s="20" t="s">
        <v>398</v>
      </c>
      <c r="D193" s="49" t="s">
        <v>685</v>
      </c>
      <c r="E193" s="49"/>
    </row>
    <row r="194" spans="1:5" x14ac:dyDescent="0.25">
      <c r="A194" s="58">
        <v>189</v>
      </c>
      <c r="B194" s="20" t="s">
        <v>416</v>
      </c>
      <c r="C194" s="20" t="s">
        <v>417</v>
      </c>
      <c r="D194" s="49" t="s">
        <v>685</v>
      </c>
      <c r="E194" s="49"/>
    </row>
    <row r="195" spans="1:5" x14ac:dyDescent="0.25">
      <c r="A195" s="58">
        <v>190</v>
      </c>
      <c r="B195" s="20" t="s">
        <v>652</v>
      </c>
      <c r="C195" s="20" t="s">
        <v>653</v>
      </c>
      <c r="D195" s="49" t="s">
        <v>685</v>
      </c>
      <c r="E195" s="49"/>
    </row>
    <row r="196" spans="1:5" x14ac:dyDescent="0.25">
      <c r="A196" s="58">
        <v>191</v>
      </c>
      <c r="B196" s="20" t="s">
        <v>442</v>
      </c>
      <c r="C196" s="20" t="s">
        <v>443</v>
      </c>
      <c r="D196" s="49" t="s">
        <v>685</v>
      </c>
      <c r="E196" s="49"/>
    </row>
    <row r="197" spans="1:5" x14ac:dyDescent="0.25">
      <c r="A197" s="58">
        <v>192</v>
      </c>
      <c r="B197" s="20" t="s">
        <v>428</v>
      </c>
      <c r="C197" s="20" t="s">
        <v>429</v>
      </c>
      <c r="D197" s="49" t="s">
        <v>685</v>
      </c>
      <c r="E197" s="49"/>
    </row>
    <row r="198" spans="1:5" x14ac:dyDescent="0.25">
      <c r="A198" s="58">
        <v>193</v>
      </c>
      <c r="B198" s="20" t="s">
        <v>432</v>
      </c>
      <c r="C198" s="20" t="s">
        <v>433</v>
      </c>
      <c r="D198" s="49" t="s">
        <v>685</v>
      </c>
      <c r="E198" s="49"/>
    </row>
    <row r="199" spans="1:5" x14ac:dyDescent="0.25">
      <c r="A199" s="58">
        <v>194</v>
      </c>
      <c r="B199" s="20" t="s">
        <v>435</v>
      </c>
      <c r="C199" s="20" t="s">
        <v>436</v>
      </c>
      <c r="D199" s="49" t="s">
        <v>685</v>
      </c>
      <c r="E199" s="49"/>
    </row>
    <row r="200" spans="1:5" x14ac:dyDescent="0.25">
      <c r="A200" s="58">
        <v>195</v>
      </c>
      <c r="B200" s="20" t="s">
        <v>438</v>
      </c>
      <c r="C200" s="20" t="s">
        <v>439</v>
      </c>
      <c r="D200" s="49" t="s">
        <v>685</v>
      </c>
      <c r="E200" s="49"/>
    </row>
    <row r="201" spans="1:5" x14ac:dyDescent="0.25">
      <c r="A201" s="58">
        <v>196</v>
      </c>
      <c r="B201" s="20" t="s">
        <v>777</v>
      </c>
      <c r="C201" s="20" t="s">
        <v>778</v>
      </c>
      <c r="D201" s="49" t="s">
        <v>685</v>
      </c>
      <c r="E201" s="49"/>
    </row>
    <row r="202" spans="1:5" x14ac:dyDescent="0.25">
      <c r="A202" s="58">
        <v>197</v>
      </c>
      <c r="B202" s="20" t="s">
        <v>779</v>
      </c>
      <c r="C202" s="20" t="s">
        <v>704</v>
      </c>
      <c r="D202" s="49" t="s">
        <v>685</v>
      </c>
      <c r="E202" s="49"/>
    </row>
    <row r="203" spans="1:5" x14ac:dyDescent="0.25">
      <c r="A203" s="58">
        <v>198</v>
      </c>
      <c r="B203" s="20" t="s">
        <v>440</v>
      </c>
      <c r="C203" s="20" t="s">
        <v>441</v>
      </c>
      <c r="D203" s="49" t="s">
        <v>685</v>
      </c>
      <c r="E203" s="49"/>
    </row>
    <row r="204" spans="1:5" x14ac:dyDescent="0.25">
      <c r="A204" s="58">
        <v>199</v>
      </c>
      <c r="B204" s="20" t="s">
        <v>780</v>
      </c>
      <c r="C204" s="20" t="s">
        <v>781</v>
      </c>
      <c r="D204" s="49" t="s">
        <v>685</v>
      </c>
      <c r="E204" s="49"/>
    </row>
    <row r="205" spans="1:5" x14ac:dyDescent="0.25">
      <c r="A205" s="58">
        <v>200</v>
      </c>
      <c r="B205" s="20" t="s">
        <v>264</v>
      </c>
      <c r="C205" s="20" t="s">
        <v>265</v>
      </c>
      <c r="D205" s="49" t="s">
        <v>685</v>
      </c>
      <c r="E205" s="49"/>
    </row>
    <row r="206" spans="1:5" x14ac:dyDescent="0.25">
      <c r="A206" s="58">
        <v>201</v>
      </c>
      <c r="B206" s="20" t="s">
        <v>782</v>
      </c>
      <c r="C206" s="20" t="s">
        <v>618</v>
      </c>
      <c r="D206" s="49" t="s">
        <v>685</v>
      </c>
      <c r="E206" s="49"/>
    </row>
    <row r="207" spans="1:5" x14ac:dyDescent="0.25">
      <c r="A207" s="58">
        <v>202</v>
      </c>
      <c r="B207" s="20" t="s">
        <v>120</v>
      </c>
      <c r="C207" s="20" t="s">
        <v>121</v>
      </c>
      <c r="D207" s="49" t="s">
        <v>685</v>
      </c>
      <c r="E207" s="49"/>
    </row>
    <row r="208" spans="1:5" x14ac:dyDescent="0.25">
      <c r="A208" s="58">
        <v>203</v>
      </c>
      <c r="B208" s="20" t="s">
        <v>783</v>
      </c>
      <c r="C208" s="20" t="s">
        <v>784</v>
      </c>
      <c r="D208" s="49" t="s">
        <v>685</v>
      </c>
      <c r="E208" s="49"/>
    </row>
    <row r="209" spans="1:5" x14ac:dyDescent="0.25">
      <c r="A209" s="58">
        <v>204</v>
      </c>
      <c r="B209" s="20" t="s">
        <v>102</v>
      </c>
      <c r="C209" s="20" t="s">
        <v>613</v>
      </c>
      <c r="D209" s="49" t="s">
        <v>685</v>
      </c>
      <c r="E209" s="49"/>
    </row>
    <row r="210" spans="1:5" x14ac:dyDescent="0.25">
      <c r="A210" s="58">
        <v>205</v>
      </c>
      <c r="B210" s="20" t="s">
        <v>351</v>
      </c>
      <c r="C210" s="20" t="s">
        <v>352</v>
      </c>
      <c r="D210" s="49" t="s">
        <v>685</v>
      </c>
      <c r="E210" s="49"/>
    </row>
    <row r="211" spans="1:5" x14ac:dyDescent="0.25">
      <c r="A211" s="58">
        <v>206</v>
      </c>
      <c r="B211" s="20" t="s">
        <v>353</v>
      </c>
      <c r="C211" s="20" t="s">
        <v>732</v>
      </c>
      <c r="D211" s="49" t="s">
        <v>685</v>
      </c>
      <c r="E211" s="49"/>
    </row>
    <row r="212" spans="1:5" x14ac:dyDescent="0.25">
      <c r="A212" s="58">
        <v>207</v>
      </c>
      <c r="B212" s="20" t="s">
        <v>212</v>
      </c>
      <c r="C212" s="20" t="s">
        <v>213</v>
      </c>
      <c r="D212" s="49" t="s">
        <v>685</v>
      </c>
      <c r="E212" s="49"/>
    </row>
    <row r="213" spans="1:5" x14ac:dyDescent="0.25">
      <c r="A213" s="58">
        <v>208</v>
      </c>
      <c r="B213" s="20" t="s">
        <v>317</v>
      </c>
      <c r="C213" s="20" t="s">
        <v>316</v>
      </c>
      <c r="D213" s="49" t="s">
        <v>685</v>
      </c>
      <c r="E213" s="49"/>
    </row>
    <row r="214" spans="1:5" x14ac:dyDescent="0.25">
      <c r="A214" s="58">
        <v>209</v>
      </c>
      <c r="B214" s="20" t="s">
        <v>315</v>
      </c>
      <c r="C214" s="20" t="s">
        <v>316</v>
      </c>
      <c r="D214" s="49" t="s">
        <v>685</v>
      </c>
      <c r="E214" s="49"/>
    </row>
    <row r="215" spans="1:5" x14ac:dyDescent="0.25">
      <c r="A215" s="58">
        <v>210</v>
      </c>
      <c r="B215" s="20" t="s">
        <v>278</v>
      </c>
      <c r="C215" s="20" t="s">
        <v>707</v>
      </c>
      <c r="D215" s="49" t="s">
        <v>685</v>
      </c>
      <c r="E215" s="49"/>
    </row>
    <row r="216" spans="1:5" x14ac:dyDescent="0.25">
      <c r="A216" s="58">
        <v>211</v>
      </c>
      <c r="B216" s="20" t="s">
        <v>785</v>
      </c>
      <c r="C216" s="20" t="s">
        <v>146</v>
      </c>
      <c r="D216" s="49" t="s">
        <v>685</v>
      </c>
      <c r="E216" s="49"/>
    </row>
    <row r="217" spans="1:5" x14ac:dyDescent="0.25">
      <c r="A217" s="58">
        <v>212</v>
      </c>
      <c r="B217" s="20" t="s">
        <v>330</v>
      </c>
      <c r="C217" s="20" t="s">
        <v>331</v>
      </c>
      <c r="D217" s="49" t="s">
        <v>685</v>
      </c>
      <c r="E217" s="49"/>
    </row>
    <row r="218" spans="1:5" x14ac:dyDescent="0.25">
      <c r="A218" s="58">
        <v>213</v>
      </c>
      <c r="B218" s="20" t="s">
        <v>274</v>
      </c>
      <c r="C218" s="20" t="s">
        <v>275</v>
      </c>
      <c r="D218" s="49" t="s">
        <v>685</v>
      </c>
      <c r="E218" s="49"/>
    </row>
    <row r="219" spans="1:5" x14ac:dyDescent="0.25">
      <c r="A219" s="58">
        <v>214</v>
      </c>
      <c r="B219" s="20" t="s">
        <v>729</v>
      </c>
      <c r="C219" s="20" t="s">
        <v>730</v>
      </c>
      <c r="D219" s="49" t="s">
        <v>685</v>
      </c>
      <c r="E219" s="49"/>
    </row>
    <row r="220" spans="1:5" x14ac:dyDescent="0.25">
      <c r="A220" s="58">
        <v>215</v>
      </c>
      <c r="B220" s="20" t="s">
        <v>786</v>
      </c>
      <c r="C220" s="20" t="s">
        <v>787</v>
      </c>
      <c r="D220" s="49" t="s">
        <v>685</v>
      </c>
      <c r="E220" s="49"/>
    </row>
    <row r="221" spans="1:5" x14ac:dyDescent="0.25">
      <c r="A221" s="58">
        <v>216</v>
      </c>
      <c r="B221" s="20" t="s">
        <v>788</v>
      </c>
      <c r="C221" s="20" t="s">
        <v>484</v>
      </c>
      <c r="D221" s="49" t="s">
        <v>685</v>
      </c>
      <c r="E221" s="49"/>
    </row>
    <row r="222" spans="1:5" x14ac:dyDescent="0.25">
      <c r="A222" s="58">
        <v>217</v>
      </c>
      <c r="B222" s="20" t="s">
        <v>789</v>
      </c>
      <c r="C222" s="20" t="s">
        <v>790</v>
      </c>
      <c r="D222" s="49" t="s">
        <v>685</v>
      </c>
      <c r="E222" s="49"/>
    </row>
    <row r="223" spans="1:5" x14ac:dyDescent="0.25">
      <c r="A223" s="58">
        <v>218</v>
      </c>
      <c r="B223" s="20" t="s">
        <v>392</v>
      </c>
      <c r="C223" s="20" t="s">
        <v>393</v>
      </c>
      <c r="D223" s="49" t="s">
        <v>685</v>
      </c>
      <c r="E223" s="49"/>
    </row>
    <row r="224" spans="1:5" x14ac:dyDescent="0.25">
      <c r="A224" s="58">
        <v>219</v>
      </c>
      <c r="B224" s="20" t="s">
        <v>282</v>
      </c>
      <c r="C224" s="20" t="s">
        <v>280</v>
      </c>
      <c r="D224" s="49" t="s">
        <v>685</v>
      </c>
      <c r="E224" s="49"/>
    </row>
    <row r="225" spans="1:5" x14ac:dyDescent="0.25">
      <c r="A225" s="58">
        <v>220</v>
      </c>
      <c r="B225" s="20" t="s">
        <v>698</v>
      </c>
      <c r="C225" s="20" t="s">
        <v>699</v>
      </c>
      <c r="D225" s="49" t="s">
        <v>685</v>
      </c>
      <c r="E225" s="49"/>
    </row>
    <row r="226" spans="1:5" x14ac:dyDescent="0.25">
      <c r="A226" s="58">
        <v>221</v>
      </c>
      <c r="B226" s="20" t="s">
        <v>415</v>
      </c>
      <c r="C226" s="20" t="s">
        <v>791</v>
      </c>
      <c r="D226" s="49" t="s">
        <v>685</v>
      </c>
      <c r="E226" s="49"/>
    </row>
    <row r="227" spans="1:5" x14ac:dyDescent="0.25">
      <c r="A227" s="58">
        <v>222</v>
      </c>
      <c r="B227" s="20" t="s">
        <v>403</v>
      </c>
      <c r="C227" s="20" t="s">
        <v>404</v>
      </c>
      <c r="D227" s="49" t="s">
        <v>685</v>
      </c>
      <c r="E227" s="49"/>
    </row>
    <row r="228" spans="1:5" x14ac:dyDescent="0.25">
      <c r="A228" s="58">
        <v>223</v>
      </c>
      <c r="B228" s="20" t="s">
        <v>332</v>
      </c>
      <c r="C228" s="20" t="s">
        <v>333</v>
      </c>
      <c r="D228" s="49" t="s">
        <v>685</v>
      </c>
      <c r="E228" s="49"/>
    </row>
    <row r="229" spans="1:5" x14ac:dyDescent="0.25">
      <c r="A229" s="58">
        <v>224</v>
      </c>
      <c r="B229" s="20" t="s">
        <v>103</v>
      </c>
      <c r="C229" s="20" t="s">
        <v>104</v>
      </c>
      <c r="D229" s="49" t="s">
        <v>685</v>
      </c>
      <c r="E229" s="49"/>
    </row>
    <row r="230" spans="1:5" x14ac:dyDescent="0.25">
      <c r="A230" s="58">
        <v>225</v>
      </c>
      <c r="B230" s="20" t="s">
        <v>362</v>
      </c>
      <c r="C230" s="20" t="s">
        <v>363</v>
      </c>
      <c r="D230" s="49" t="s">
        <v>685</v>
      </c>
      <c r="E230" s="49"/>
    </row>
    <row r="231" spans="1:5" x14ac:dyDescent="0.25">
      <c r="A231" s="58">
        <v>226</v>
      </c>
      <c r="B231" s="20" t="s">
        <v>322</v>
      </c>
      <c r="C231" s="20" t="s">
        <v>323</v>
      </c>
      <c r="D231" s="49" t="s">
        <v>685</v>
      </c>
      <c r="E231" s="49"/>
    </row>
    <row r="232" spans="1:5" x14ac:dyDescent="0.25">
      <c r="A232" s="58">
        <v>227</v>
      </c>
      <c r="B232" s="20" t="s">
        <v>82</v>
      </c>
      <c r="C232" s="20" t="s">
        <v>83</v>
      </c>
      <c r="D232" s="49" t="s">
        <v>685</v>
      </c>
      <c r="E232" s="49"/>
    </row>
    <row r="233" spans="1:5" x14ac:dyDescent="0.25">
      <c r="A233" s="58">
        <v>228</v>
      </c>
      <c r="B233" s="20" t="s">
        <v>216</v>
      </c>
      <c r="C233" s="20" t="s">
        <v>217</v>
      </c>
      <c r="D233" s="49" t="s">
        <v>685</v>
      </c>
      <c r="E233" s="49"/>
    </row>
    <row r="234" spans="1:5" x14ac:dyDescent="0.25">
      <c r="A234" s="58">
        <v>229</v>
      </c>
      <c r="B234" s="20" t="s">
        <v>792</v>
      </c>
      <c r="C234" s="20" t="s">
        <v>233</v>
      </c>
      <c r="D234" s="49" t="s">
        <v>685</v>
      </c>
      <c r="E234" s="49"/>
    </row>
    <row r="235" spans="1:5" x14ac:dyDescent="0.25">
      <c r="A235" s="58">
        <v>230</v>
      </c>
      <c r="B235" s="20" t="s">
        <v>717</v>
      </c>
      <c r="C235" s="20" t="s">
        <v>718</v>
      </c>
      <c r="D235" s="49" t="s">
        <v>685</v>
      </c>
      <c r="E235" s="49"/>
    </row>
    <row r="236" spans="1:5" ht="30" x14ac:dyDescent="0.25">
      <c r="A236" s="58">
        <v>231</v>
      </c>
      <c r="B236" s="20" t="s">
        <v>793</v>
      </c>
      <c r="C236" s="20" t="s">
        <v>794</v>
      </c>
      <c r="D236" s="49" t="s">
        <v>685</v>
      </c>
      <c r="E236" s="49"/>
    </row>
    <row r="237" spans="1:5" x14ac:dyDescent="0.25">
      <c r="A237" s="58">
        <v>232</v>
      </c>
      <c r="B237" s="20" t="s">
        <v>301</v>
      </c>
      <c r="C237" s="20" t="s">
        <v>302</v>
      </c>
      <c r="D237" s="49" t="s">
        <v>685</v>
      </c>
      <c r="E237" s="49"/>
    </row>
    <row r="238" spans="1:5" x14ac:dyDescent="0.25">
      <c r="A238" s="58">
        <v>233</v>
      </c>
      <c r="B238" s="20" t="s">
        <v>616</v>
      </c>
      <c r="C238" s="20" t="s">
        <v>617</v>
      </c>
      <c r="D238" s="49" t="s">
        <v>685</v>
      </c>
      <c r="E238" s="49"/>
    </row>
    <row r="239" spans="1:5" x14ac:dyDescent="0.25">
      <c r="A239" s="58">
        <v>234</v>
      </c>
      <c r="B239" s="20" t="s">
        <v>627</v>
      </c>
      <c r="C239" s="20" t="s">
        <v>628</v>
      </c>
      <c r="D239" s="49" t="s">
        <v>685</v>
      </c>
      <c r="E239" s="49"/>
    </row>
    <row r="240" spans="1:5" x14ac:dyDescent="0.25">
      <c r="A240" s="58">
        <v>235</v>
      </c>
      <c r="B240" s="20" t="s">
        <v>250</v>
      </c>
      <c r="C240" s="20" t="s">
        <v>251</v>
      </c>
      <c r="D240" s="49" t="s">
        <v>685</v>
      </c>
      <c r="E240" s="49"/>
    </row>
    <row r="241" spans="1:5" x14ac:dyDescent="0.25">
      <c r="A241" s="58">
        <v>236</v>
      </c>
      <c r="B241" s="20" t="s">
        <v>724</v>
      </c>
      <c r="C241" s="20" t="s">
        <v>725</v>
      </c>
      <c r="D241" s="49" t="s">
        <v>685</v>
      </c>
      <c r="E241" s="49"/>
    </row>
    <row r="242" spans="1:5" x14ac:dyDescent="0.25">
      <c r="A242" s="58">
        <v>237</v>
      </c>
      <c r="B242" s="20" t="s">
        <v>338</v>
      </c>
      <c r="C242" s="20" t="s">
        <v>723</v>
      </c>
      <c r="D242" s="49" t="s">
        <v>685</v>
      </c>
      <c r="E242" s="49"/>
    </row>
    <row r="243" spans="1:5" x14ac:dyDescent="0.25">
      <c r="A243" s="58">
        <v>238</v>
      </c>
      <c r="B243" s="20" t="s">
        <v>795</v>
      </c>
      <c r="C243" s="20" t="s">
        <v>620</v>
      </c>
      <c r="D243" s="49" t="s">
        <v>685</v>
      </c>
      <c r="E243" s="49"/>
    </row>
    <row r="244" spans="1:5" x14ac:dyDescent="0.25">
      <c r="A244" s="58">
        <v>239</v>
      </c>
      <c r="B244" s="20" t="s">
        <v>234</v>
      </c>
      <c r="C244" s="20" t="s">
        <v>235</v>
      </c>
      <c r="D244" s="49" t="s">
        <v>685</v>
      </c>
      <c r="E244" s="49"/>
    </row>
    <row r="245" spans="1:5" x14ac:dyDescent="0.25">
      <c r="A245" s="58">
        <v>240</v>
      </c>
      <c r="B245" s="20" t="s">
        <v>619</v>
      </c>
      <c r="C245" s="20" t="s">
        <v>620</v>
      </c>
      <c r="D245" s="49" t="s">
        <v>685</v>
      </c>
      <c r="E245" s="49"/>
    </row>
    <row r="246" spans="1:5" x14ac:dyDescent="0.25">
      <c r="A246" s="58">
        <v>241</v>
      </c>
      <c r="B246" s="20" t="s">
        <v>796</v>
      </c>
      <c r="C246" s="20" t="s">
        <v>797</v>
      </c>
      <c r="D246" s="49" t="s">
        <v>685</v>
      </c>
      <c r="E246" s="49"/>
    </row>
    <row r="247" spans="1:5" x14ac:dyDescent="0.25">
      <c r="A247" s="58">
        <v>242</v>
      </c>
      <c r="B247" s="20" t="s">
        <v>180</v>
      </c>
      <c r="C247" s="20" t="s">
        <v>181</v>
      </c>
      <c r="D247" s="49" t="s">
        <v>685</v>
      </c>
      <c r="E247" s="49"/>
    </row>
    <row r="248" spans="1:5" x14ac:dyDescent="0.25">
      <c r="A248" s="58">
        <v>243</v>
      </c>
      <c r="B248" s="20" t="s">
        <v>118</v>
      </c>
      <c r="C248" s="20" t="s">
        <v>119</v>
      </c>
      <c r="D248" s="49" t="s">
        <v>685</v>
      </c>
      <c r="E248" s="49"/>
    </row>
    <row r="249" spans="1:5" x14ac:dyDescent="0.25">
      <c r="A249" s="58">
        <v>244</v>
      </c>
      <c r="B249" s="20" t="s">
        <v>798</v>
      </c>
      <c r="C249" s="20" t="s">
        <v>799</v>
      </c>
      <c r="D249" s="49" t="s">
        <v>685</v>
      </c>
      <c r="E249" s="49"/>
    </row>
    <row r="250" spans="1:5" x14ac:dyDescent="0.25">
      <c r="A250" s="58">
        <v>245</v>
      </c>
      <c r="B250" s="20" t="s">
        <v>214</v>
      </c>
      <c r="C250" s="20" t="s">
        <v>215</v>
      </c>
      <c r="D250" s="49" t="s">
        <v>685</v>
      </c>
      <c r="E250" s="49"/>
    </row>
    <row r="251" spans="1:5" x14ac:dyDescent="0.25">
      <c r="A251" s="58">
        <v>246</v>
      </c>
      <c r="B251" s="20" t="s">
        <v>800</v>
      </c>
      <c r="C251" s="20" t="s">
        <v>801</v>
      </c>
      <c r="D251" s="49" t="s">
        <v>685</v>
      </c>
      <c r="E251" s="49"/>
    </row>
    <row r="252" spans="1:5" x14ac:dyDescent="0.25">
      <c r="A252" s="58">
        <v>247</v>
      </c>
      <c r="B252" s="20" t="s">
        <v>249</v>
      </c>
      <c r="C252" s="20" t="s">
        <v>244</v>
      </c>
      <c r="D252" s="49" t="s">
        <v>685</v>
      </c>
      <c r="E252" s="49"/>
    </row>
    <row r="253" spans="1:5" x14ac:dyDescent="0.25">
      <c r="A253" s="58">
        <v>248</v>
      </c>
      <c r="B253" s="20" t="s">
        <v>96</v>
      </c>
      <c r="C253" s="20" t="s">
        <v>97</v>
      </c>
      <c r="D253" s="49" t="s">
        <v>685</v>
      </c>
      <c r="E253" s="49"/>
    </row>
    <row r="254" spans="1:5" ht="30" x14ac:dyDescent="0.25">
      <c r="A254" s="58">
        <v>249</v>
      </c>
      <c r="B254" s="20" t="s">
        <v>802</v>
      </c>
      <c r="C254" s="20" t="s">
        <v>803</v>
      </c>
      <c r="D254" s="49" t="s">
        <v>685</v>
      </c>
      <c r="E254" s="49"/>
    </row>
    <row r="255" spans="1:5" x14ac:dyDescent="0.25">
      <c r="A255" s="58">
        <v>250</v>
      </c>
      <c r="B255" s="20" t="s">
        <v>283</v>
      </c>
      <c r="C255" s="20" t="s">
        <v>284</v>
      </c>
      <c r="D255" s="49" t="s">
        <v>685</v>
      </c>
      <c r="E255" s="49"/>
    </row>
    <row r="256" spans="1:5" x14ac:dyDescent="0.25">
      <c r="A256" s="58">
        <v>251</v>
      </c>
      <c r="B256" s="20" t="s">
        <v>285</v>
      </c>
      <c r="C256" s="20" t="s">
        <v>286</v>
      </c>
      <c r="D256" s="49" t="s">
        <v>685</v>
      </c>
      <c r="E256" s="49"/>
    </row>
    <row r="257" spans="1:5" x14ac:dyDescent="0.25">
      <c r="A257" s="58">
        <v>252</v>
      </c>
      <c r="B257" s="20" t="s">
        <v>287</v>
      </c>
      <c r="C257" s="20" t="s">
        <v>288</v>
      </c>
      <c r="D257" s="49" t="s">
        <v>685</v>
      </c>
      <c r="E257" s="49"/>
    </row>
    <row r="258" spans="1:5" x14ac:dyDescent="0.25">
      <c r="A258" s="58">
        <v>253</v>
      </c>
      <c r="B258" s="20" t="s">
        <v>804</v>
      </c>
      <c r="C258" s="20" t="s">
        <v>290</v>
      </c>
      <c r="D258" s="49" t="s">
        <v>685</v>
      </c>
      <c r="E258" s="49"/>
    </row>
    <row r="259" spans="1:5" x14ac:dyDescent="0.25">
      <c r="A259" s="58">
        <v>254</v>
      </c>
      <c r="B259" s="20" t="s">
        <v>328</v>
      </c>
      <c r="C259" s="20" t="s">
        <v>329</v>
      </c>
      <c r="D259" s="49" t="s">
        <v>685</v>
      </c>
      <c r="E259" s="49"/>
    </row>
    <row r="260" spans="1:5" x14ac:dyDescent="0.25">
      <c r="A260" s="58">
        <v>255</v>
      </c>
      <c r="B260" s="20" t="s">
        <v>629</v>
      </c>
      <c r="C260" s="20" t="s">
        <v>630</v>
      </c>
      <c r="D260" s="49" t="s">
        <v>685</v>
      </c>
      <c r="E260" s="49"/>
    </row>
    <row r="261" spans="1:5" x14ac:dyDescent="0.25">
      <c r="A261" s="58">
        <v>256</v>
      </c>
      <c r="B261" s="20" t="s">
        <v>715</v>
      </c>
      <c r="C261" s="20" t="s">
        <v>716</v>
      </c>
      <c r="D261" s="49" t="s">
        <v>685</v>
      </c>
      <c r="E261" s="49"/>
    </row>
    <row r="262" spans="1:5" x14ac:dyDescent="0.25">
      <c r="A262" s="58">
        <v>257</v>
      </c>
      <c r="B262" s="20" t="s">
        <v>805</v>
      </c>
      <c r="C262" s="20" t="s">
        <v>806</v>
      </c>
      <c r="D262" s="49" t="s">
        <v>685</v>
      </c>
      <c r="E262" s="49"/>
    </row>
    <row r="263" spans="1:5" x14ac:dyDescent="0.25">
      <c r="A263" s="58">
        <v>258</v>
      </c>
      <c r="B263" s="20" t="s">
        <v>807</v>
      </c>
      <c r="C263" s="20" t="s">
        <v>444</v>
      </c>
      <c r="D263" s="49" t="s">
        <v>685</v>
      </c>
      <c r="E263" s="49"/>
    </row>
    <row r="264" spans="1:5" x14ac:dyDescent="0.25">
      <c r="A264" s="58">
        <v>259</v>
      </c>
      <c r="B264" s="20" t="s">
        <v>719</v>
      </c>
      <c r="C264" s="20" t="s">
        <v>720</v>
      </c>
      <c r="D264" s="49" t="s">
        <v>685</v>
      </c>
      <c r="E264" s="49"/>
    </row>
    <row r="265" spans="1:5" x14ac:dyDescent="0.25">
      <c r="A265" s="58">
        <v>260</v>
      </c>
      <c r="B265" s="20" t="s">
        <v>262</v>
      </c>
      <c r="C265" s="20" t="s">
        <v>263</v>
      </c>
      <c r="D265" s="49" t="s">
        <v>685</v>
      </c>
      <c r="E265" s="49"/>
    </row>
    <row r="266" spans="1:5" x14ac:dyDescent="0.25">
      <c r="A266" s="58">
        <v>261</v>
      </c>
      <c r="B266" s="20" t="s">
        <v>690</v>
      </c>
      <c r="C266" s="20" t="s">
        <v>691</v>
      </c>
      <c r="D266" s="49" t="s">
        <v>685</v>
      </c>
      <c r="E266" s="49"/>
    </row>
    <row r="267" spans="1:5" x14ac:dyDescent="0.25">
      <c r="A267" s="58">
        <v>262</v>
      </c>
      <c r="B267" s="20" t="s">
        <v>688</v>
      </c>
      <c r="C267" s="20" t="s">
        <v>689</v>
      </c>
      <c r="D267" s="49" t="s">
        <v>685</v>
      </c>
      <c r="E267" s="49"/>
    </row>
    <row r="268" spans="1:5" x14ac:dyDescent="0.25">
      <c r="A268" s="58">
        <v>263</v>
      </c>
      <c r="B268" s="20" t="s">
        <v>305</v>
      </c>
      <c r="C268" s="20" t="s">
        <v>306</v>
      </c>
      <c r="D268" s="49" t="s">
        <v>685</v>
      </c>
      <c r="E268" s="49"/>
    </row>
    <row r="269" spans="1:5" x14ac:dyDescent="0.25">
      <c r="A269" s="58">
        <v>264</v>
      </c>
      <c r="B269" s="20" t="s">
        <v>686</v>
      </c>
      <c r="C269" s="20" t="s">
        <v>687</v>
      </c>
      <c r="D269" s="49" t="s">
        <v>685</v>
      </c>
      <c r="E269" s="49"/>
    </row>
    <row r="270" spans="1:5" x14ac:dyDescent="0.25">
      <c r="A270" s="58">
        <v>265</v>
      </c>
      <c r="B270" s="20" t="s">
        <v>694</v>
      </c>
      <c r="C270" s="20" t="s">
        <v>695</v>
      </c>
      <c r="D270" s="49" t="s">
        <v>685</v>
      </c>
      <c r="E270" s="49"/>
    </row>
    <row r="271" spans="1:5" x14ac:dyDescent="0.25">
      <c r="A271" s="58">
        <v>266</v>
      </c>
      <c r="B271" s="20" t="s">
        <v>808</v>
      </c>
      <c r="C271" s="20" t="s">
        <v>809</v>
      </c>
      <c r="D271" s="49" t="s">
        <v>685</v>
      </c>
      <c r="E271" s="49"/>
    </row>
    <row r="272" spans="1:5" x14ac:dyDescent="0.25">
      <c r="A272" s="58">
        <v>267</v>
      </c>
      <c r="B272" s="20" t="s">
        <v>122</v>
      </c>
      <c r="C272" s="20" t="s">
        <v>123</v>
      </c>
      <c r="D272" s="49" t="s">
        <v>685</v>
      </c>
      <c r="E272" s="49"/>
    </row>
    <row r="273" spans="1:5" x14ac:dyDescent="0.25">
      <c r="A273" s="58">
        <v>268</v>
      </c>
      <c r="B273" s="20" t="s">
        <v>437</v>
      </c>
      <c r="C273" s="20" t="s">
        <v>810</v>
      </c>
      <c r="D273" s="49" t="s">
        <v>685</v>
      </c>
      <c r="E273" s="49"/>
    </row>
    <row r="274" spans="1:5" x14ac:dyDescent="0.25">
      <c r="A274" s="58">
        <v>269</v>
      </c>
      <c r="B274" s="20" t="s">
        <v>109</v>
      </c>
      <c r="C274" s="20" t="s">
        <v>110</v>
      </c>
      <c r="D274" s="49" t="s">
        <v>685</v>
      </c>
      <c r="E274" s="49"/>
    </row>
    <row r="275" spans="1:5" x14ac:dyDescent="0.25">
      <c r="A275" s="58">
        <v>270</v>
      </c>
      <c r="B275" s="20" t="s">
        <v>307</v>
      </c>
      <c r="C275" s="20" t="s">
        <v>308</v>
      </c>
      <c r="D275" s="49" t="s">
        <v>685</v>
      </c>
      <c r="E275" s="49"/>
    </row>
    <row r="276" spans="1:5" x14ac:dyDescent="0.25">
      <c r="A276" s="58">
        <v>271</v>
      </c>
      <c r="B276" s="20" t="s">
        <v>112</v>
      </c>
      <c r="C276" s="20" t="s">
        <v>113</v>
      </c>
      <c r="D276" s="49" t="s">
        <v>685</v>
      </c>
      <c r="E276" s="49"/>
    </row>
    <row r="277" spans="1:5" x14ac:dyDescent="0.25">
      <c r="A277" s="58">
        <v>272</v>
      </c>
      <c r="B277" s="20" t="s">
        <v>811</v>
      </c>
      <c r="C277" s="20" t="s">
        <v>812</v>
      </c>
      <c r="D277" s="49" t="s">
        <v>685</v>
      </c>
      <c r="E277" s="49"/>
    </row>
    <row r="278" spans="1:5" x14ac:dyDescent="0.25">
      <c r="A278" s="58">
        <v>273</v>
      </c>
      <c r="B278" s="20" t="s">
        <v>426</v>
      </c>
      <c r="C278" s="20" t="s">
        <v>304</v>
      </c>
      <c r="D278" s="49" t="s">
        <v>685</v>
      </c>
      <c r="E278" s="49"/>
    </row>
    <row r="279" spans="1:5" x14ac:dyDescent="0.25">
      <c r="A279" s="58">
        <v>274</v>
      </c>
      <c r="B279" s="20" t="s">
        <v>303</v>
      </c>
      <c r="C279" s="20" t="s">
        <v>304</v>
      </c>
      <c r="D279" s="49" t="s">
        <v>685</v>
      </c>
      <c r="E279" s="49"/>
    </row>
    <row r="280" spans="1:5" x14ac:dyDescent="0.25">
      <c r="A280" s="58">
        <v>275</v>
      </c>
      <c r="B280" s="20" t="s">
        <v>326</v>
      </c>
      <c r="C280" s="20" t="s">
        <v>327</v>
      </c>
      <c r="D280" s="49" t="s">
        <v>685</v>
      </c>
      <c r="E280" s="49"/>
    </row>
    <row r="281" spans="1:5" x14ac:dyDescent="0.25">
      <c r="A281" s="58">
        <v>276</v>
      </c>
      <c r="B281" s="20" t="s">
        <v>114</v>
      </c>
      <c r="C281" s="20" t="s">
        <v>115</v>
      </c>
      <c r="D281" s="49" t="s">
        <v>685</v>
      </c>
      <c r="E281" s="49"/>
    </row>
    <row r="282" spans="1:5" x14ac:dyDescent="0.25">
      <c r="A282" s="58">
        <v>277</v>
      </c>
      <c r="B282" s="20" t="s">
        <v>407</v>
      </c>
      <c r="C282" s="20" t="s">
        <v>408</v>
      </c>
      <c r="D282" s="49" t="s">
        <v>685</v>
      </c>
      <c r="E282" s="49"/>
    </row>
    <row r="283" spans="1:5" x14ac:dyDescent="0.25">
      <c r="A283" s="58">
        <v>278</v>
      </c>
      <c r="B283" s="20" t="s">
        <v>389</v>
      </c>
      <c r="C283" s="20" t="s">
        <v>390</v>
      </c>
      <c r="D283" s="49" t="s">
        <v>685</v>
      </c>
      <c r="E283" s="49"/>
    </row>
    <row r="284" spans="1:5" x14ac:dyDescent="0.25">
      <c r="A284" s="58">
        <v>279</v>
      </c>
      <c r="B284" s="20" t="s">
        <v>813</v>
      </c>
      <c r="C284" s="20" t="s">
        <v>814</v>
      </c>
      <c r="D284" s="49" t="s">
        <v>685</v>
      </c>
      <c r="E284" s="49"/>
    </row>
    <row r="285" spans="1:5" x14ac:dyDescent="0.25">
      <c r="A285" s="58">
        <v>280</v>
      </c>
      <c r="B285" s="20" t="s">
        <v>184</v>
      </c>
      <c r="C285" s="20" t="s">
        <v>185</v>
      </c>
      <c r="D285" s="49" t="s">
        <v>685</v>
      </c>
      <c r="E285" s="49"/>
    </row>
    <row r="286" spans="1:5" x14ac:dyDescent="0.25">
      <c r="A286" s="58">
        <v>281</v>
      </c>
      <c r="B286" s="20" t="s">
        <v>815</v>
      </c>
      <c r="C286" s="20" t="s">
        <v>816</v>
      </c>
      <c r="D286" s="49" t="s">
        <v>685</v>
      </c>
      <c r="E286" s="49"/>
    </row>
    <row r="287" spans="1:5" x14ac:dyDescent="0.25">
      <c r="A287" s="58">
        <v>282</v>
      </c>
      <c r="B287" s="20" t="s">
        <v>817</v>
      </c>
      <c r="C287" s="20" t="s">
        <v>818</v>
      </c>
      <c r="D287" s="49" t="s">
        <v>685</v>
      </c>
      <c r="E287" s="49"/>
    </row>
    <row r="288" spans="1:5" x14ac:dyDescent="0.25">
      <c r="A288" s="58">
        <v>283</v>
      </c>
      <c r="B288" s="20" t="s">
        <v>76</v>
      </c>
      <c r="C288" s="20" t="s">
        <v>819</v>
      </c>
      <c r="D288" s="49" t="s">
        <v>685</v>
      </c>
      <c r="E288" s="49"/>
    </row>
    <row r="289" spans="1:5" x14ac:dyDescent="0.25">
      <c r="A289" s="58">
        <v>284</v>
      </c>
      <c r="B289" s="20" t="s">
        <v>820</v>
      </c>
      <c r="C289" s="20" t="s">
        <v>821</v>
      </c>
      <c r="D289" s="49" t="s">
        <v>685</v>
      </c>
      <c r="E289" s="49"/>
    </row>
    <row r="290" spans="1:5" x14ac:dyDescent="0.25">
      <c r="A290" s="58">
        <v>285</v>
      </c>
      <c r="B290" s="20" t="s">
        <v>822</v>
      </c>
      <c r="C290" s="20" t="s">
        <v>823</v>
      </c>
      <c r="D290" s="49" t="s">
        <v>685</v>
      </c>
      <c r="E290" s="49"/>
    </row>
    <row r="291" spans="1:5" x14ac:dyDescent="0.25">
      <c r="A291" s="58">
        <v>286</v>
      </c>
      <c r="B291" s="20" t="s">
        <v>824</v>
      </c>
      <c r="C291" s="20" t="s">
        <v>825</v>
      </c>
      <c r="D291" s="49" t="s">
        <v>685</v>
      </c>
      <c r="E291" s="49"/>
    </row>
    <row r="292" spans="1:5" x14ac:dyDescent="0.25">
      <c r="A292" s="58">
        <v>287</v>
      </c>
      <c r="B292" s="20" t="s">
        <v>605</v>
      </c>
      <c r="C292" s="20" t="s">
        <v>606</v>
      </c>
      <c r="D292" s="49" t="s">
        <v>685</v>
      </c>
      <c r="E292" s="49"/>
    </row>
    <row r="293" spans="1:5" x14ac:dyDescent="0.25">
      <c r="A293" s="58">
        <v>288</v>
      </c>
      <c r="B293" s="20" t="s">
        <v>200</v>
      </c>
      <c r="C293" s="20" t="s">
        <v>201</v>
      </c>
      <c r="D293" s="49" t="s">
        <v>685</v>
      </c>
      <c r="E293" s="49"/>
    </row>
    <row r="294" spans="1:5" x14ac:dyDescent="0.25">
      <c r="A294" s="58">
        <v>289</v>
      </c>
      <c r="B294" s="20" t="s">
        <v>609</v>
      </c>
      <c r="C294" s="20" t="s">
        <v>610</v>
      </c>
      <c r="D294" s="49" t="s">
        <v>685</v>
      </c>
      <c r="E294" s="49"/>
    </row>
    <row r="295" spans="1:5" x14ac:dyDescent="0.25">
      <c r="A295" s="58">
        <v>290</v>
      </c>
      <c r="B295" s="20" t="s">
        <v>85</v>
      </c>
      <c r="C295" s="20" t="s">
        <v>86</v>
      </c>
      <c r="D295" s="49" t="s">
        <v>685</v>
      </c>
      <c r="E295" s="49"/>
    </row>
    <row r="296" spans="1:5" x14ac:dyDescent="0.25">
      <c r="A296" s="58">
        <v>291</v>
      </c>
      <c r="B296" s="20" t="s">
        <v>611</v>
      </c>
      <c r="C296" s="20" t="s">
        <v>612</v>
      </c>
      <c r="D296" s="49" t="s">
        <v>685</v>
      </c>
      <c r="E296" s="49"/>
    </row>
    <row r="297" spans="1:5" x14ac:dyDescent="0.25">
      <c r="A297" s="58">
        <v>292</v>
      </c>
      <c r="B297" s="20" t="s">
        <v>826</v>
      </c>
      <c r="C297" s="20" t="s">
        <v>504</v>
      </c>
      <c r="D297" s="49" t="s">
        <v>685</v>
      </c>
      <c r="E297" s="49"/>
    </row>
    <row r="298" spans="1:5" x14ac:dyDescent="0.25">
      <c r="A298" s="58">
        <v>293</v>
      </c>
      <c r="B298" s="20" t="s">
        <v>254</v>
      </c>
      <c r="C298" s="20" t="s">
        <v>253</v>
      </c>
      <c r="D298" s="49" t="s">
        <v>685</v>
      </c>
      <c r="E298" s="49"/>
    </row>
    <row r="299" spans="1:5" x14ac:dyDescent="0.25">
      <c r="A299" s="58">
        <v>294</v>
      </c>
      <c r="B299" s="20" t="s">
        <v>827</v>
      </c>
      <c r="C299" s="20" t="s">
        <v>828</v>
      </c>
      <c r="D299" s="49" t="s">
        <v>685</v>
      </c>
      <c r="E299" s="49"/>
    </row>
    <row r="300" spans="1:5" x14ac:dyDescent="0.25">
      <c r="A300" s="58">
        <v>295</v>
      </c>
      <c r="B300" s="20" t="s">
        <v>166</v>
      </c>
      <c r="C300" s="20" t="s">
        <v>167</v>
      </c>
      <c r="D300" s="49" t="s">
        <v>685</v>
      </c>
      <c r="E300" s="49"/>
    </row>
    <row r="301" spans="1:5" x14ac:dyDescent="0.25">
      <c r="A301" s="58">
        <v>296</v>
      </c>
      <c r="B301" s="20" t="s">
        <v>702</v>
      </c>
      <c r="C301" s="20" t="s">
        <v>703</v>
      </c>
      <c r="D301" s="49" t="s">
        <v>685</v>
      </c>
      <c r="E301" s="49"/>
    </row>
    <row r="302" spans="1:5" x14ac:dyDescent="0.25">
      <c r="A302" s="58">
        <v>297</v>
      </c>
      <c r="B302" s="20" t="s">
        <v>700</v>
      </c>
      <c r="C302" s="20" t="s">
        <v>167</v>
      </c>
      <c r="D302" s="49" t="s">
        <v>685</v>
      </c>
      <c r="E302" s="49"/>
    </row>
    <row r="303" spans="1:5" x14ac:dyDescent="0.25">
      <c r="A303" s="58">
        <v>298</v>
      </c>
      <c r="B303" s="20" t="s">
        <v>344</v>
      </c>
      <c r="C303" s="20" t="s">
        <v>345</v>
      </c>
      <c r="D303" s="49" t="s">
        <v>685</v>
      </c>
      <c r="E303" s="49"/>
    </row>
    <row r="304" spans="1:5" x14ac:dyDescent="0.25">
      <c r="A304" s="58">
        <v>299</v>
      </c>
      <c r="B304" s="20" t="s">
        <v>168</v>
      </c>
      <c r="C304" s="20" t="s">
        <v>169</v>
      </c>
      <c r="D304" s="49" t="s">
        <v>685</v>
      </c>
      <c r="E304" s="49"/>
    </row>
    <row r="305" spans="1:5" x14ac:dyDescent="0.25">
      <c r="A305" s="58">
        <v>300</v>
      </c>
      <c r="B305" s="20" t="s">
        <v>339</v>
      </c>
      <c r="C305" s="20" t="s">
        <v>340</v>
      </c>
      <c r="D305" s="49" t="s">
        <v>685</v>
      </c>
      <c r="E305" s="49"/>
    </row>
    <row r="306" spans="1:5" x14ac:dyDescent="0.25">
      <c r="A306" s="58">
        <v>301</v>
      </c>
      <c r="B306" s="20" t="s">
        <v>633</v>
      </c>
      <c r="C306" s="20" t="s">
        <v>634</v>
      </c>
      <c r="D306" s="49" t="s">
        <v>685</v>
      </c>
      <c r="E306" s="49"/>
    </row>
    <row r="307" spans="1:5" x14ac:dyDescent="0.25">
      <c r="A307" s="58">
        <v>302</v>
      </c>
      <c r="B307" s="20" t="s">
        <v>726</v>
      </c>
      <c r="C307" s="20" t="s">
        <v>727</v>
      </c>
      <c r="D307" s="49" t="s">
        <v>685</v>
      </c>
      <c r="E307" s="49"/>
    </row>
    <row r="308" spans="1:5" x14ac:dyDescent="0.25">
      <c r="A308" s="58">
        <v>303</v>
      </c>
      <c r="B308" s="20" t="s">
        <v>336</v>
      </c>
      <c r="C308" s="20" t="s">
        <v>337</v>
      </c>
      <c r="D308" s="49" t="s">
        <v>685</v>
      </c>
      <c r="E308" s="49"/>
    </row>
    <row r="309" spans="1:5" x14ac:dyDescent="0.25">
      <c r="A309" s="58">
        <v>304</v>
      </c>
      <c r="B309" s="20" t="s">
        <v>829</v>
      </c>
      <c r="C309" s="20" t="s">
        <v>320</v>
      </c>
      <c r="D309" s="49" t="s">
        <v>685</v>
      </c>
      <c r="E309" s="49"/>
    </row>
    <row r="310" spans="1:5" x14ac:dyDescent="0.25">
      <c r="A310" s="58">
        <v>305</v>
      </c>
      <c r="B310" s="20" t="s">
        <v>830</v>
      </c>
      <c r="C310" s="20" t="s">
        <v>831</v>
      </c>
      <c r="D310" s="49" t="s">
        <v>685</v>
      </c>
      <c r="E310" s="49"/>
    </row>
    <row r="311" spans="1:5" x14ac:dyDescent="0.25">
      <c r="A311" s="58">
        <v>306</v>
      </c>
      <c r="B311" s="20" t="s">
        <v>401</v>
      </c>
      <c r="C311" s="20" t="s">
        <v>402</v>
      </c>
      <c r="D311" s="49" t="s">
        <v>685</v>
      </c>
      <c r="E311" s="49"/>
    </row>
    <row r="312" spans="1:5" ht="30" x14ac:dyDescent="0.25">
      <c r="A312" s="58">
        <v>307</v>
      </c>
      <c r="B312" s="20" t="s">
        <v>832</v>
      </c>
      <c r="C312" s="20" t="s">
        <v>833</v>
      </c>
      <c r="D312" s="49" t="s">
        <v>685</v>
      </c>
      <c r="E312" s="49"/>
    </row>
    <row r="313" spans="1:5" x14ac:dyDescent="0.25">
      <c r="A313" s="58">
        <v>308</v>
      </c>
      <c r="B313" s="20" t="s">
        <v>834</v>
      </c>
      <c r="C313" s="20" t="s">
        <v>728</v>
      </c>
      <c r="D313" s="49" t="s">
        <v>685</v>
      </c>
      <c r="E313" s="49"/>
    </row>
    <row r="314" spans="1:5" x14ac:dyDescent="0.25">
      <c r="A314" s="58">
        <v>309</v>
      </c>
      <c r="B314" s="20" t="s">
        <v>116</v>
      </c>
      <c r="C314" s="20" t="s">
        <v>117</v>
      </c>
      <c r="D314" s="49" t="s">
        <v>685</v>
      </c>
      <c r="E314" s="49"/>
    </row>
    <row r="315" spans="1:5" x14ac:dyDescent="0.25">
      <c r="A315" s="58">
        <v>310</v>
      </c>
      <c r="B315" s="19" t="s">
        <v>641</v>
      </c>
      <c r="C315" s="20" t="s">
        <v>642</v>
      </c>
      <c r="D315" s="49" t="s">
        <v>685</v>
      </c>
      <c r="E315" s="49"/>
    </row>
    <row r="316" spans="1:5" x14ac:dyDescent="0.25">
      <c r="A316" s="58">
        <v>311</v>
      </c>
      <c r="B316" s="20" t="s">
        <v>643</v>
      </c>
      <c r="C316" s="20" t="s">
        <v>644</v>
      </c>
      <c r="D316" s="49" t="s">
        <v>685</v>
      </c>
      <c r="E316" s="49"/>
    </row>
    <row r="317" spans="1:5" x14ac:dyDescent="0.25">
      <c r="A317" s="58">
        <v>312</v>
      </c>
      <c r="B317" s="20" t="s">
        <v>190</v>
      </c>
      <c r="C317" s="20" t="s">
        <v>191</v>
      </c>
      <c r="D317" s="49" t="s">
        <v>685</v>
      </c>
      <c r="E317" s="49"/>
    </row>
    <row r="318" spans="1:5" x14ac:dyDescent="0.25">
      <c r="A318" s="58">
        <v>313</v>
      </c>
      <c r="B318" s="20" t="s">
        <v>645</v>
      </c>
      <c r="C318" s="20" t="s">
        <v>514</v>
      </c>
      <c r="D318" s="49" t="s">
        <v>685</v>
      </c>
      <c r="E318" s="49"/>
    </row>
    <row r="319" spans="1:5" x14ac:dyDescent="0.25">
      <c r="A319" s="58">
        <v>314</v>
      </c>
      <c r="B319" s="20" t="s">
        <v>731</v>
      </c>
      <c r="C319" s="20" t="s">
        <v>514</v>
      </c>
      <c r="D319" s="49" t="s">
        <v>685</v>
      </c>
      <c r="E319" s="49"/>
    </row>
    <row r="320" spans="1:5" x14ac:dyDescent="0.25">
      <c r="A320" s="58">
        <v>315</v>
      </c>
      <c r="B320" s="20" t="s">
        <v>701</v>
      </c>
      <c r="C320" s="20" t="s">
        <v>514</v>
      </c>
      <c r="D320" s="49" t="s">
        <v>685</v>
      </c>
      <c r="E320" s="49"/>
    </row>
    <row r="321" spans="1:5" x14ac:dyDescent="0.25">
      <c r="A321" s="58">
        <v>316</v>
      </c>
      <c r="B321" s="20" t="s">
        <v>411</v>
      </c>
      <c r="C321" s="20" t="s">
        <v>226</v>
      </c>
      <c r="D321" s="49" t="s">
        <v>685</v>
      </c>
      <c r="E321" s="49"/>
    </row>
    <row r="322" spans="1:5" x14ac:dyDescent="0.25">
      <c r="A322" s="58">
        <v>317</v>
      </c>
      <c r="B322" s="20" t="s">
        <v>696</v>
      </c>
      <c r="C322" s="20" t="s">
        <v>697</v>
      </c>
      <c r="D322" s="49" t="s">
        <v>685</v>
      </c>
      <c r="E322" s="49"/>
    </row>
    <row r="323" spans="1:5" x14ac:dyDescent="0.25">
      <c r="A323" s="58">
        <v>318</v>
      </c>
      <c r="B323" s="20" t="s">
        <v>835</v>
      </c>
      <c r="C323" s="20" t="s">
        <v>697</v>
      </c>
      <c r="D323" s="49" t="s">
        <v>685</v>
      </c>
      <c r="E323" s="49"/>
    </row>
    <row r="324" spans="1:5" x14ac:dyDescent="0.25">
      <c r="A324" s="58">
        <v>319</v>
      </c>
      <c r="B324" s="20" t="s">
        <v>343</v>
      </c>
      <c r="C324" s="20" t="s">
        <v>157</v>
      </c>
      <c r="D324" s="49" t="s">
        <v>685</v>
      </c>
      <c r="E324" s="49"/>
    </row>
    <row r="325" spans="1:5" x14ac:dyDescent="0.25">
      <c r="A325" s="58">
        <v>320</v>
      </c>
      <c r="B325" s="20" t="s">
        <v>713</v>
      </c>
      <c r="C325" s="20" t="s">
        <v>714</v>
      </c>
      <c r="D325" s="49" t="s">
        <v>685</v>
      </c>
      <c r="E325" s="49"/>
    </row>
    <row r="326" spans="1:5" x14ac:dyDescent="0.25">
      <c r="A326" s="58">
        <v>321</v>
      </c>
      <c r="B326" s="20" t="s">
        <v>836</v>
      </c>
      <c r="C326" s="20" t="s">
        <v>89</v>
      </c>
      <c r="D326" s="49" t="s">
        <v>685</v>
      </c>
      <c r="E326" s="49"/>
    </row>
    <row r="327" spans="1:5" x14ac:dyDescent="0.25">
      <c r="A327" s="58">
        <v>322</v>
      </c>
      <c r="B327" s="20" t="s">
        <v>837</v>
      </c>
      <c r="C327" s="20" t="s">
        <v>467</v>
      </c>
      <c r="D327" s="49" t="s">
        <v>685</v>
      </c>
      <c r="E327" s="49"/>
    </row>
    <row r="328" spans="1:5" x14ac:dyDescent="0.25">
      <c r="A328" s="58">
        <v>323</v>
      </c>
      <c r="B328" s="20" t="s">
        <v>838</v>
      </c>
      <c r="C328" s="20" t="s">
        <v>468</v>
      </c>
      <c r="D328" s="49" t="s">
        <v>685</v>
      </c>
      <c r="E328" s="49"/>
    </row>
    <row r="329" spans="1:5" x14ac:dyDescent="0.25">
      <c r="A329" s="58">
        <v>324</v>
      </c>
      <c r="B329" s="20" t="s">
        <v>839</v>
      </c>
      <c r="C329" s="20" t="s">
        <v>468</v>
      </c>
      <c r="D329" s="49" t="s">
        <v>685</v>
      </c>
      <c r="E329" s="49"/>
    </row>
    <row r="330" spans="1:5" x14ac:dyDescent="0.25">
      <c r="A330" s="58">
        <v>325</v>
      </c>
      <c r="B330" s="20" t="s">
        <v>692</v>
      </c>
      <c r="C330" s="20" t="s">
        <v>693</v>
      </c>
      <c r="D330" s="49" t="s">
        <v>685</v>
      </c>
      <c r="E330" s="49"/>
    </row>
    <row r="331" spans="1:5" x14ac:dyDescent="0.25">
      <c r="A331" s="58">
        <v>326</v>
      </c>
      <c r="B331" s="20" t="s">
        <v>721</v>
      </c>
      <c r="C331" s="20" t="s">
        <v>722</v>
      </c>
      <c r="D331" s="49" t="s">
        <v>685</v>
      </c>
      <c r="E331" s="49"/>
    </row>
    <row r="332" spans="1:5" x14ac:dyDescent="0.25">
      <c r="A332" s="58">
        <v>327</v>
      </c>
      <c r="B332" s="20" t="s">
        <v>733</v>
      </c>
      <c r="C332" s="20" t="s">
        <v>734</v>
      </c>
      <c r="D332" s="49" t="s">
        <v>685</v>
      </c>
      <c r="E332" s="49"/>
    </row>
    <row r="333" spans="1:5" x14ac:dyDescent="0.25">
      <c r="A333" s="58">
        <v>328</v>
      </c>
      <c r="B333" s="20" t="s">
        <v>172</v>
      </c>
      <c r="C333" s="20" t="s">
        <v>173</v>
      </c>
      <c r="D333" s="49" t="s">
        <v>685</v>
      </c>
      <c r="E333" s="49"/>
    </row>
  </sheetData>
  <mergeCells count="2">
    <mergeCell ref="A1:E1"/>
    <mergeCell ref="A3:E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L262"/>
  <sheetViews>
    <sheetView tabSelected="1" zoomScale="96" zoomScaleNormal="96" workbookViewId="0">
      <pane ySplit="10" topLeftCell="A104" activePane="bottomLeft" state="frozen"/>
      <selection pane="bottomLeft" activeCell="E62" sqref="E62"/>
    </sheetView>
  </sheetViews>
  <sheetFormatPr defaultColWidth="8.7109375" defaultRowHeight="15" customHeight="1" x14ac:dyDescent="0.25"/>
  <cols>
    <col min="1" max="1" width="5" style="1" customWidth="1"/>
    <col min="2" max="2" width="13.28515625" style="1" customWidth="1"/>
    <col min="3" max="3" width="32.7109375" style="26" customWidth="1"/>
    <col min="4" max="4" width="6.140625" style="1" customWidth="1"/>
    <col min="5" max="6" width="10.7109375" style="1" customWidth="1"/>
    <col min="7" max="7" width="7.5703125" style="67" customWidth="1"/>
    <col min="8" max="8" width="6.7109375" style="71" customWidth="1"/>
    <col min="9" max="9" width="5.28515625" style="71" customWidth="1"/>
    <col min="10" max="10" width="4.140625" style="71" customWidth="1"/>
    <col min="11" max="11" width="4.85546875" style="71" customWidth="1"/>
    <col min="12" max="12" width="6.28515625" style="71" customWidth="1"/>
    <col min="13" max="13" width="4.42578125" style="71" customWidth="1"/>
    <col min="14" max="14" width="7.5703125" style="71" customWidth="1"/>
    <col min="15" max="15" width="6.5703125" style="71" customWidth="1"/>
    <col min="16" max="16" width="10.140625" style="71" customWidth="1"/>
    <col min="17" max="17" width="13.5703125" style="71" customWidth="1"/>
    <col min="18" max="18" width="19.140625" style="71" hidden="1" customWidth="1"/>
    <col min="19" max="19" width="8" style="71" customWidth="1"/>
    <col min="20" max="21" width="20.28515625" style="67" customWidth="1"/>
    <col min="22" max="22" width="6.28515625" style="1" customWidth="1"/>
    <col min="23" max="23" width="12.7109375" style="72" customWidth="1"/>
    <col min="24" max="24" width="9" style="71" customWidth="1"/>
    <col min="25" max="35" width="3.140625" style="1" hidden="1" customWidth="1"/>
    <col min="36" max="46" width="3.140625" style="1" customWidth="1"/>
    <col min="47" max="47" width="4.42578125" style="1" hidden="1" customWidth="1"/>
    <col min="48" max="49" width="4.140625" style="1" hidden="1" customWidth="1"/>
    <col min="50" max="51" width="6.85546875" style="71" hidden="1" customWidth="1"/>
    <col min="52" max="52" width="5.28515625" style="71" hidden="1" customWidth="1"/>
    <col min="53" max="53" width="14" style="1" hidden="1" customWidth="1"/>
    <col min="54" max="54" width="9.5703125" style="67" hidden="1" customWidth="1"/>
    <col min="55" max="55" width="5.28515625" style="1" hidden="1" customWidth="1"/>
    <col min="56" max="56" width="11.28515625" style="1" hidden="1" customWidth="1"/>
    <col min="57" max="57" width="14.7109375" style="1" hidden="1" customWidth="1"/>
    <col min="58" max="58" width="3.42578125" style="1" customWidth="1"/>
    <col min="59" max="59" width="4.140625" style="1" customWidth="1"/>
    <col min="60" max="60" width="6.5703125" style="1" customWidth="1"/>
    <col min="61" max="62" width="4.42578125" style="1" customWidth="1"/>
    <col min="63" max="63" width="4.140625" style="1" customWidth="1"/>
    <col min="64" max="64" width="5.140625" style="1" customWidth="1"/>
    <col min="65" max="16384" width="8.7109375" style="26"/>
  </cols>
  <sheetData>
    <row r="1" spans="1:64" ht="18" customHeight="1" x14ac:dyDescent="0.25">
      <c r="A1" s="64" t="s">
        <v>0</v>
      </c>
      <c r="B1" s="65"/>
      <c r="C1" s="66"/>
      <c r="H1" s="65"/>
      <c r="I1" s="1"/>
      <c r="J1" s="68"/>
      <c r="K1" s="69"/>
      <c r="L1" s="70"/>
      <c r="M1" s="70"/>
      <c r="N1" s="1"/>
      <c r="O1" s="1"/>
      <c r="P1" s="1"/>
      <c r="Q1" s="70"/>
      <c r="R1" s="70"/>
      <c r="X1" s="1"/>
      <c r="Z1" s="73"/>
      <c r="AX1" s="70"/>
      <c r="AY1" s="70"/>
      <c r="AZ1" s="70"/>
      <c r="BF1" s="26">
        <v>700</v>
      </c>
      <c r="BG1" s="26" t="s">
        <v>1</v>
      </c>
    </row>
    <row r="2" spans="1:64" ht="18.75" x14ac:dyDescent="0.25">
      <c r="A2" s="64" t="s">
        <v>2</v>
      </c>
      <c r="B2" s="65"/>
      <c r="C2" s="66"/>
      <c r="H2" s="26"/>
      <c r="I2" s="1"/>
      <c r="J2" s="74"/>
      <c r="K2" s="1"/>
      <c r="L2" s="69"/>
      <c r="M2" s="69"/>
      <c r="N2" s="1"/>
      <c r="O2" s="1"/>
      <c r="P2" s="1"/>
      <c r="Q2" s="69"/>
      <c r="R2" s="69"/>
      <c r="S2" s="69"/>
      <c r="X2" s="1"/>
      <c r="Z2" s="73"/>
      <c r="AM2" s="67" t="s">
        <v>3</v>
      </c>
      <c r="AX2" s="69"/>
      <c r="AY2" s="69"/>
      <c r="AZ2" s="69"/>
      <c r="BF2" s="26"/>
      <c r="BG2" s="26"/>
    </row>
    <row r="3" spans="1:64" ht="15" customHeight="1" x14ac:dyDescent="0.25">
      <c r="A3" s="67"/>
      <c r="B3" s="71"/>
      <c r="C3" s="1"/>
      <c r="H3" s="26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X3" s="1"/>
      <c r="AM3" s="67" t="s">
        <v>4</v>
      </c>
      <c r="AX3" s="1"/>
      <c r="AY3" s="1"/>
      <c r="AZ3" s="1"/>
      <c r="BF3" s="26"/>
      <c r="BG3" s="26"/>
    </row>
    <row r="4" spans="1:64" ht="15" customHeight="1" x14ac:dyDescent="0.25">
      <c r="A4" s="110" t="s">
        <v>840</v>
      </c>
      <c r="B4" s="65"/>
      <c r="C4" s="66"/>
      <c r="D4" s="66"/>
      <c r="E4" s="66"/>
      <c r="F4" s="66"/>
      <c r="G4" s="66"/>
      <c r="H4" s="65"/>
      <c r="I4" s="66"/>
      <c r="J4" s="66"/>
      <c r="K4" s="66"/>
      <c r="L4" s="66"/>
      <c r="M4" s="66"/>
      <c r="N4" s="1"/>
      <c r="O4" s="1"/>
      <c r="P4" s="1"/>
      <c r="Q4" s="66"/>
      <c r="R4" s="66"/>
      <c r="S4" s="66"/>
      <c r="T4" s="66"/>
      <c r="U4" s="66"/>
      <c r="V4" s="66"/>
      <c r="X4" s="75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26"/>
      <c r="BG4" s="26"/>
    </row>
    <row r="5" spans="1:64" ht="15" customHeight="1" x14ac:dyDescent="0.25">
      <c r="A5" s="76"/>
      <c r="B5" s="71"/>
      <c r="C5" s="66"/>
      <c r="H5" s="65"/>
      <c r="I5" s="66"/>
      <c r="J5" s="66"/>
      <c r="K5" s="66"/>
      <c r="L5" s="66"/>
      <c r="M5" s="66"/>
      <c r="N5" s="1"/>
      <c r="O5" s="1"/>
      <c r="P5" s="1"/>
      <c r="Q5" s="66"/>
      <c r="R5" s="66"/>
      <c r="S5" s="66"/>
      <c r="X5" s="1"/>
      <c r="Y5" s="1">
        <v>1</v>
      </c>
      <c r="Z5" s="1">
        <v>2</v>
      </c>
      <c r="AA5" s="1">
        <v>3</v>
      </c>
      <c r="AB5" s="1">
        <v>4</v>
      </c>
      <c r="AC5" s="1">
        <v>5</v>
      </c>
      <c r="AD5" s="1">
        <v>6</v>
      </c>
      <c r="AE5" s="1">
        <v>7</v>
      </c>
      <c r="AF5" s="1">
        <v>8</v>
      </c>
      <c r="AG5" s="1">
        <v>9</v>
      </c>
      <c r="AH5" s="1">
        <v>10</v>
      </c>
      <c r="AI5" s="1">
        <v>11</v>
      </c>
      <c r="AJ5" s="1">
        <v>12</v>
      </c>
      <c r="AK5" s="1">
        <v>13</v>
      </c>
      <c r="AL5" s="1">
        <v>14</v>
      </c>
      <c r="AM5" s="1">
        <v>15</v>
      </c>
      <c r="AN5" s="1">
        <v>16</v>
      </c>
      <c r="AO5" s="1">
        <v>17</v>
      </c>
      <c r="AP5" s="1">
        <v>18</v>
      </c>
      <c r="AQ5" s="1">
        <v>19</v>
      </c>
      <c r="AX5" s="66"/>
      <c r="AY5" s="66"/>
      <c r="AZ5" s="66"/>
      <c r="BF5" s="26"/>
      <c r="BG5" s="26"/>
    </row>
    <row r="6" spans="1:64" ht="15" customHeight="1" x14ac:dyDescent="0.25">
      <c r="X6" s="77"/>
      <c r="Y6" s="1">
        <v>23</v>
      </c>
      <c r="Z6" s="1">
        <v>24</v>
      </c>
      <c r="AA6" s="1">
        <v>25</v>
      </c>
      <c r="AB6" s="1">
        <v>26</v>
      </c>
      <c r="AC6" s="1">
        <v>27</v>
      </c>
      <c r="AD6" s="1">
        <v>28</v>
      </c>
      <c r="AE6" s="1">
        <v>29</v>
      </c>
      <c r="AF6" s="1">
        <v>30</v>
      </c>
      <c r="AG6" s="1">
        <v>31</v>
      </c>
      <c r="AH6" s="1">
        <v>32</v>
      </c>
      <c r="AI6" s="1">
        <v>33</v>
      </c>
      <c r="AJ6" s="1">
        <v>34</v>
      </c>
      <c r="AK6" s="1">
        <v>35</v>
      </c>
      <c r="AL6" s="1">
        <v>36</v>
      </c>
      <c r="AM6" s="1">
        <v>37</v>
      </c>
      <c r="AN6" s="1">
        <v>38</v>
      </c>
      <c r="AO6" s="1">
        <v>39</v>
      </c>
      <c r="AP6" s="1">
        <v>40</v>
      </c>
      <c r="AQ6" s="1">
        <v>41</v>
      </c>
      <c r="AR6" s="1">
        <v>42</v>
      </c>
      <c r="AS6" s="1">
        <v>43</v>
      </c>
      <c r="AT6" s="1">
        <v>44</v>
      </c>
    </row>
    <row r="7" spans="1:64" ht="15" customHeight="1" x14ac:dyDescent="0.25">
      <c r="A7" s="41" t="s">
        <v>5</v>
      </c>
      <c r="B7" s="39" t="s">
        <v>6</v>
      </c>
      <c r="C7" s="41" t="s">
        <v>7</v>
      </c>
      <c r="D7" s="41" t="s">
        <v>8</v>
      </c>
      <c r="E7" s="41" t="s">
        <v>9</v>
      </c>
      <c r="F7" s="38"/>
      <c r="G7" s="41" t="s">
        <v>10</v>
      </c>
      <c r="H7" s="41" t="s">
        <v>11</v>
      </c>
      <c r="I7" s="41" t="s">
        <v>12</v>
      </c>
      <c r="J7" s="41" t="s">
        <v>13</v>
      </c>
      <c r="K7" s="41" t="s">
        <v>14</v>
      </c>
      <c r="L7" s="41" t="s">
        <v>15</v>
      </c>
      <c r="M7" s="41" t="s">
        <v>16</v>
      </c>
      <c r="N7" s="78" t="s">
        <v>17</v>
      </c>
      <c r="O7" s="79" t="s">
        <v>18</v>
      </c>
      <c r="P7" s="79" t="s">
        <v>582</v>
      </c>
      <c r="Q7" s="41" t="s">
        <v>19</v>
      </c>
      <c r="R7" s="78" t="s">
        <v>33</v>
      </c>
      <c r="S7" s="41" t="s">
        <v>20</v>
      </c>
      <c r="T7" s="41" t="s">
        <v>21</v>
      </c>
      <c r="U7" s="41" t="s">
        <v>22</v>
      </c>
      <c r="V7" s="41" t="s">
        <v>23</v>
      </c>
      <c r="W7" s="80" t="s">
        <v>24</v>
      </c>
      <c r="X7" s="81" t="s">
        <v>25</v>
      </c>
      <c r="Y7" s="82" t="s">
        <v>26</v>
      </c>
      <c r="Z7" s="83"/>
      <c r="AA7" s="84"/>
      <c r="AB7" s="82" t="s">
        <v>27</v>
      </c>
      <c r="AC7" s="83"/>
      <c r="AD7" s="83"/>
      <c r="AE7" s="84"/>
      <c r="AF7" s="82" t="s">
        <v>28</v>
      </c>
      <c r="AG7" s="83"/>
      <c r="AH7" s="83"/>
      <c r="AI7" s="84"/>
      <c r="AJ7" s="82" t="s">
        <v>29</v>
      </c>
      <c r="AK7" s="83"/>
      <c r="AL7" s="83"/>
      <c r="AM7" s="83"/>
      <c r="AN7" s="84"/>
      <c r="AO7" s="82" t="s">
        <v>30</v>
      </c>
      <c r="AP7" s="83"/>
      <c r="AQ7" s="84"/>
      <c r="AR7" s="82" t="s">
        <v>31</v>
      </c>
      <c r="AS7" s="83"/>
      <c r="AT7" s="84"/>
      <c r="AU7" s="85"/>
      <c r="AV7" s="85"/>
      <c r="AW7" s="85"/>
      <c r="AX7" s="41" t="s">
        <v>32</v>
      </c>
      <c r="AY7" s="86"/>
      <c r="AZ7" s="86"/>
      <c r="BA7" s="87" t="s">
        <v>22</v>
      </c>
      <c r="BB7" s="41" t="s">
        <v>33</v>
      </c>
      <c r="BC7" s="41" t="s">
        <v>34</v>
      </c>
      <c r="BD7" s="41" t="s">
        <v>35</v>
      </c>
      <c r="BE7" s="41" t="s">
        <v>36</v>
      </c>
      <c r="BF7" s="39" t="s">
        <v>37</v>
      </c>
      <c r="BG7" s="41" t="s">
        <v>38</v>
      </c>
      <c r="BH7" s="41"/>
      <c r="BI7" s="41"/>
      <c r="BJ7" s="41"/>
      <c r="BK7" s="41"/>
      <c r="BL7" s="41"/>
    </row>
    <row r="8" spans="1:64" ht="15" customHeight="1" x14ac:dyDescent="0.25">
      <c r="A8" s="41"/>
      <c r="B8" s="88"/>
      <c r="C8" s="41"/>
      <c r="D8" s="41"/>
      <c r="E8" s="41"/>
      <c r="F8" s="38"/>
      <c r="G8" s="41"/>
      <c r="H8" s="41"/>
      <c r="I8" s="41"/>
      <c r="J8" s="41"/>
      <c r="K8" s="41"/>
      <c r="L8" s="41"/>
      <c r="M8" s="41"/>
      <c r="N8" s="89"/>
      <c r="O8" s="90"/>
      <c r="P8" s="90"/>
      <c r="Q8" s="41"/>
      <c r="R8" s="89"/>
      <c r="S8" s="41"/>
      <c r="T8" s="41"/>
      <c r="U8" s="41"/>
      <c r="V8" s="41"/>
      <c r="W8" s="80"/>
      <c r="X8" s="81" t="s">
        <v>39</v>
      </c>
      <c r="Y8" s="91">
        <v>15</v>
      </c>
      <c r="Z8" s="91">
        <v>22</v>
      </c>
      <c r="AA8" s="91">
        <v>29</v>
      </c>
      <c r="AB8" s="91">
        <v>5</v>
      </c>
      <c r="AC8" s="91">
        <v>12</v>
      </c>
      <c r="AD8" s="91">
        <v>19</v>
      </c>
      <c r="AE8" s="91">
        <v>26</v>
      </c>
      <c r="AF8" s="91">
        <v>4</v>
      </c>
      <c r="AG8" s="91">
        <v>11</v>
      </c>
      <c r="AH8" s="91">
        <v>18</v>
      </c>
      <c r="AI8" s="91">
        <v>25</v>
      </c>
      <c r="AJ8" s="91">
        <v>1</v>
      </c>
      <c r="AK8" s="91">
        <v>8</v>
      </c>
      <c r="AL8" s="91">
        <v>15</v>
      </c>
      <c r="AM8" s="91">
        <v>22</v>
      </c>
      <c r="AN8" s="91">
        <v>29</v>
      </c>
      <c r="AO8" s="91">
        <v>6</v>
      </c>
      <c r="AP8" s="91">
        <v>13</v>
      </c>
      <c r="AQ8" s="91">
        <v>20</v>
      </c>
      <c r="AR8" s="91">
        <v>27</v>
      </c>
      <c r="AS8" s="91">
        <v>3</v>
      </c>
      <c r="AT8" s="91">
        <v>10</v>
      </c>
      <c r="AU8" s="38"/>
      <c r="AV8" s="38"/>
      <c r="AW8" s="38"/>
      <c r="AX8" s="41"/>
      <c r="AY8" s="92"/>
      <c r="AZ8" s="92"/>
      <c r="BA8" s="87"/>
      <c r="BB8" s="41"/>
      <c r="BC8" s="41"/>
      <c r="BD8" s="41"/>
      <c r="BE8" s="41"/>
      <c r="BF8" s="88"/>
      <c r="BG8" s="39" t="s">
        <v>40</v>
      </c>
      <c r="BH8" s="39" t="s">
        <v>41</v>
      </c>
      <c r="BI8" s="39" t="s">
        <v>42</v>
      </c>
      <c r="BJ8" s="39" t="s">
        <v>43</v>
      </c>
      <c r="BK8" s="39" t="s">
        <v>44</v>
      </c>
      <c r="BL8" s="39" t="s">
        <v>45</v>
      </c>
    </row>
    <row r="9" spans="1:64" ht="15" customHeight="1" x14ac:dyDescent="0.25">
      <c r="A9" s="41"/>
      <c r="B9" s="40"/>
      <c r="C9" s="41"/>
      <c r="D9" s="41"/>
      <c r="E9" s="41"/>
      <c r="F9" s="38"/>
      <c r="G9" s="41"/>
      <c r="H9" s="41"/>
      <c r="I9" s="41"/>
      <c r="J9" s="41"/>
      <c r="K9" s="41"/>
      <c r="L9" s="41"/>
      <c r="M9" s="41"/>
      <c r="N9" s="93"/>
      <c r="O9" s="94"/>
      <c r="P9" s="94"/>
      <c r="Q9" s="41"/>
      <c r="R9" s="93"/>
      <c r="S9" s="41"/>
      <c r="T9" s="41"/>
      <c r="U9" s="41"/>
      <c r="V9" s="41"/>
      <c r="W9" s="80"/>
      <c r="X9" s="81" t="s">
        <v>46</v>
      </c>
      <c r="Y9" s="91">
        <f>Y8+6</f>
        <v>21</v>
      </c>
      <c r="Z9" s="91">
        <f t="shared" ref="Z9:AM9" si="0">Z8+6</f>
        <v>28</v>
      </c>
      <c r="AA9" s="91">
        <v>4</v>
      </c>
      <c r="AB9" s="91">
        <f t="shared" si="0"/>
        <v>11</v>
      </c>
      <c r="AC9" s="91">
        <f t="shared" si="0"/>
        <v>18</v>
      </c>
      <c r="AD9" s="91">
        <f t="shared" si="0"/>
        <v>25</v>
      </c>
      <c r="AE9" s="91">
        <v>3</v>
      </c>
      <c r="AF9" s="91">
        <f t="shared" si="0"/>
        <v>10</v>
      </c>
      <c r="AG9" s="91">
        <f t="shared" si="0"/>
        <v>17</v>
      </c>
      <c r="AH9" s="91">
        <f t="shared" si="0"/>
        <v>24</v>
      </c>
      <c r="AI9" s="91">
        <f t="shared" si="0"/>
        <v>31</v>
      </c>
      <c r="AJ9" s="91">
        <f t="shared" si="0"/>
        <v>7</v>
      </c>
      <c r="AK9" s="91">
        <f t="shared" si="0"/>
        <v>14</v>
      </c>
      <c r="AL9" s="91">
        <f t="shared" si="0"/>
        <v>21</v>
      </c>
      <c r="AM9" s="91">
        <f t="shared" si="0"/>
        <v>28</v>
      </c>
      <c r="AN9" s="91">
        <v>5</v>
      </c>
      <c r="AO9" s="91">
        <f t="shared" ref="AO9:AQ9" si="1">AO8+6</f>
        <v>12</v>
      </c>
      <c r="AP9" s="91">
        <f t="shared" si="1"/>
        <v>19</v>
      </c>
      <c r="AQ9" s="91">
        <f t="shared" si="1"/>
        <v>26</v>
      </c>
      <c r="AR9" s="91">
        <v>2</v>
      </c>
      <c r="AS9" s="91">
        <v>9</v>
      </c>
      <c r="AT9" s="91">
        <v>16</v>
      </c>
      <c r="AU9" s="38"/>
      <c r="AV9" s="38"/>
      <c r="AW9" s="38"/>
      <c r="AX9" s="41"/>
      <c r="AY9" s="95"/>
      <c r="AZ9" s="95"/>
      <c r="BA9" s="96"/>
      <c r="BB9" s="41"/>
      <c r="BC9" s="41"/>
      <c r="BD9" s="41"/>
      <c r="BE9" s="41"/>
      <c r="BF9" s="40"/>
      <c r="BG9" s="40"/>
      <c r="BH9" s="40" t="s">
        <v>41</v>
      </c>
      <c r="BI9" s="40" t="s">
        <v>42</v>
      </c>
      <c r="BJ9" s="40" t="s">
        <v>43</v>
      </c>
      <c r="BK9" s="40" t="s">
        <v>44</v>
      </c>
      <c r="BL9" s="40" t="s">
        <v>45</v>
      </c>
    </row>
    <row r="10" spans="1:64" ht="15" customHeight="1" x14ac:dyDescent="0.25">
      <c r="A10" s="2"/>
      <c r="B10" s="2"/>
      <c r="C10" s="2"/>
      <c r="G10" s="97"/>
      <c r="H10" s="98"/>
      <c r="I10" s="98"/>
      <c r="J10" s="98"/>
      <c r="K10" s="98"/>
      <c r="N10" s="98"/>
      <c r="O10" s="98"/>
      <c r="T10" s="71"/>
      <c r="U10" s="71"/>
      <c r="X10" s="98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BF10" s="2"/>
      <c r="BG10" s="2"/>
      <c r="BH10" s="2"/>
      <c r="BI10" s="2"/>
      <c r="BJ10" s="2"/>
      <c r="BK10" s="2"/>
      <c r="BL10" s="2"/>
    </row>
    <row r="11" spans="1:64" ht="15" customHeight="1" x14ac:dyDescent="0.25">
      <c r="A11" s="25">
        <v>1</v>
      </c>
      <c r="B11" s="20" t="s">
        <v>447</v>
      </c>
      <c r="C11" s="20" t="s">
        <v>448</v>
      </c>
      <c r="D11" s="25">
        <v>99</v>
      </c>
      <c r="E11" s="25">
        <v>99</v>
      </c>
      <c r="F11" s="25"/>
      <c r="G11" s="21">
        <v>9</v>
      </c>
      <c r="H11" s="28" t="s">
        <v>49</v>
      </c>
      <c r="I11" s="27"/>
      <c r="J11" s="27"/>
      <c r="K11" s="27">
        <v>2</v>
      </c>
      <c r="L11" s="27">
        <v>1</v>
      </c>
      <c r="M11" s="27">
        <v>4</v>
      </c>
      <c r="N11" s="27"/>
      <c r="O11" s="27"/>
      <c r="P11" s="13">
        <v>6</v>
      </c>
      <c r="Q11" s="27"/>
      <c r="R11" s="27" t="s">
        <v>562</v>
      </c>
      <c r="S11" s="27"/>
      <c r="T11" s="32" t="s">
        <v>386</v>
      </c>
      <c r="U11" s="29"/>
      <c r="V11" s="25" t="s">
        <v>359</v>
      </c>
      <c r="W11" s="30" t="s">
        <v>542</v>
      </c>
      <c r="X11" s="27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31" t="s">
        <v>51</v>
      </c>
      <c r="AL11" s="31" t="s">
        <v>51</v>
      </c>
      <c r="AM11" s="31" t="s">
        <v>51</v>
      </c>
      <c r="AN11" s="31"/>
      <c r="AO11" s="31" t="s">
        <v>51</v>
      </c>
      <c r="AP11" s="31" t="s">
        <v>51</v>
      </c>
      <c r="AQ11" s="25"/>
      <c r="AR11" s="25"/>
      <c r="AS11" s="25"/>
      <c r="AT11" s="25"/>
      <c r="BF11" s="19">
        <v>3</v>
      </c>
      <c r="BG11" s="25">
        <f t="shared" ref="BG11:BG21" si="2">BF11*15</f>
        <v>45</v>
      </c>
      <c r="BH11" s="19">
        <v>36</v>
      </c>
      <c r="BI11" s="19">
        <v>8</v>
      </c>
      <c r="BJ11" s="19"/>
      <c r="BK11" s="19"/>
      <c r="BL11" s="19">
        <v>1</v>
      </c>
    </row>
    <row r="12" spans="1:64" ht="15" customHeight="1" x14ac:dyDescent="0.25">
      <c r="A12" s="25"/>
      <c r="B12" s="20" t="s">
        <v>447</v>
      </c>
      <c r="C12" s="20" t="s">
        <v>448</v>
      </c>
      <c r="D12" s="25">
        <v>99</v>
      </c>
      <c r="E12" s="25">
        <v>99</v>
      </c>
      <c r="F12" s="25"/>
      <c r="G12" s="21">
        <v>9</v>
      </c>
      <c r="H12" s="28" t="s">
        <v>49</v>
      </c>
      <c r="I12" s="28" t="s">
        <v>49</v>
      </c>
      <c r="J12" s="27"/>
      <c r="K12" s="27">
        <v>6</v>
      </c>
      <c r="L12" s="27">
        <v>1</v>
      </c>
      <c r="M12" s="27">
        <v>4</v>
      </c>
      <c r="N12" s="27"/>
      <c r="O12" s="27"/>
      <c r="P12" s="13">
        <v>4</v>
      </c>
      <c r="Q12" s="27"/>
      <c r="R12" s="27" t="s">
        <v>562</v>
      </c>
      <c r="S12" s="27"/>
      <c r="T12" s="32" t="s">
        <v>386</v>
      </c>
      <c r="U12" s="29"/>
      <c r="V12" s="25" t="s">
        <v>359</v>
      </c>
      <c r="W12" s="30" t="s">
        <v>542</v>
      </c>
      <c r="X12" s="27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31" t="s">
        <v>51</v>
      </c>
      <c r="AL12" s="31" t="s">
        <v>51</v>
      </c>
      <c r="AM12" s="31" t="s">
        <v>51</v>
      </c>
      <c r="AN12" s="31" t="s">
        <v>51</v>
      </c>
      <c r="AO12" s="31" t="s">
        <v>51</v>
      </c>
      <c r="AP12" s="31" t="s">
        <v>51</v>
      </c>
      <c r="AQ12" s="31"/>
      <c r="AR12" s="25"/>
      <c r="AS12" s="25"/>
      <c r="AT12" s="25"/>
      <c r="BF12" s="19">
        <v>3</v>
      </c>
      <c r="BG12" s="25">
        <f t="shared" si="2"/>
        <v>45</v>
      </c>
      <c r="BH12" s="19">
        <v>36</v>
      </c>
      <c r="BI12" s="19">
        <v>8</v>
      </c>
      <c r="BJ12" s="19"/>
      <c r="BK12" s="19"/>
      <c r="BL12" s="19">
        <v>1</v>
      </c>
    </row>
    <row r="13" spans="1:64" ht="15" customHeight="1" x14ac:dyDescent="0.25">
      <c r="A13" s="25">
        <f>A11+1</f>
        <v>2</v>
      </c>
      <c r="B13" s="20" t="s">
        <v>202</v>
      </c>
      <c r="C13" s="20" t="s">
        <v>450</v>
      </c>
      <c r="D13" s="25">
        <v>99</v>
      </c>
      <c r="E13" s="25">
        <v>99</v>
      </c>
      <c r="F13" s="25"/>
      <c r="G13" s="21">
        <v>9</v>
      </c>
      <c r="H13" s="28" t="s">
        <v>49</v>
      </c>
      <c r="I13" s="27"/>
      <c r="J13" s="27"/>
      <c r="K13" s="27">
        <v>2</v>
      </c>
      <c r="L13" s="27">
        <v>7</v>
      </c>
      <c r="M13" s="27">
        <v>4</v>
      </c>
      <c r="N13" s="27"/>
      <c r="O13" s="27"/>
      <c r="P13" s="13">
        <v>6</v>
      </c>
      <c r="Q13" s="27" t="s">
        <v>424</v>
      </c>
      <c r="R13" s="100" t="s">
        <v>554</v>
      </c>
      <c r="S13" s="27"/>
      <c r="T13" s="37" t="s">
        <v>555</v>
      </c>
      <c r="U13" s="29"/>
      <c r="V13" s="25" t="s">
        <v>449</v>
      </c>
      <c r="W13" s="30"/>
      <c r="X13" s="27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31" t="s">
        <v>51</v>
      </c>
      <c r="AL13" s="31" t="s">
        <v>51</v>
      </c>
      <c r="AM13" s="31" t="s">
        <v>51</v>
      </c>
      <c r="AN13" s="31"/>
      <c r="AO13" s="31" t="s">
        <v>51</v>
      </c>
      <c r="AP13" s="31" t="s">
        <v>51</v>
      </c>
      <c r="AQ13" s="31"/>
      <c r="AR13" s="25"/>
      <c r="AS13" s="25"/>
      <c r="AT13" s="25"/>
      <c r="BF13" s="19">
        <v>3</v>
      </c>
      <c r="BG13" s="25">
        <f t="shared" si="2"/>
        <v>45</v>
      </c>
      <c r="BH13" s="19">
        <v>32</v>
      </c>
      <c r="BI13" s="19">
        <v>6</v>
      </c>
      <c r="BJ13" s="3">
        <v>4</v>
      </c>
      <c r="BK13" s="19">
        <v>2</v>
      </c>
      <c r="BL13" s="19">
        <v>1</v>
      </c>
    </row>
    <row r="14" spans="1:64" ht="15" customHeight="1" x14ac:dyDescent="0.25">
      <c r="A14" s="25"/>
      <c r="B14" s="20" t="s">
        <v>202</v>
      </c>
      <c r="C14" s="20" t="s">
        <v>450</v>
      </c>
      <c r="D14" s="25">
        <v>99</v>
      </c>
      <c r="E14" s="25">
        <v>99</v>
      </c>
      <c r="F14" s="25"/>
      <c r="G14" s="21">
        <v>9</v>
      </c>
      <c r="H14" s="28" t="s">
        <v>49</v>
      </c>
      <c r="I14" s="28" t="s">
        <v>49</v>
      </c>
      <c r="J14" s="27"/>
      <c r="K14" s="27">
        <v>3</v>
      </c>
      <c r="L14" s="27">
        <v>7</v>
      </c>
      <c r="M14" s="27">
        <v>4</v>
      </c>
      <c r="N14" s="27"/>
      <c r="O14" s="27"/>
      <c r="P14" s="13">
        <v>6</v>
      </c>
      <c r="Q14" s="27" t="s">
        <v>424</v>
      </c>
      <c r="R14" s="100" t="s">
        <v>554</v>
      </c>
      <c r="S14" s="27"/>
      <c r="T14" s="37" t="s">
        <v>555</v>
      </c>
      <c r="U14" s="29"/>
      <c r="V14" s="25" t="s">
        <v>449</v>
      </c>
      <c r="W14" s="30"/>
      <c r="X14" s="27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31" t="s">
        <v>51</v>
      </c>
      <c r="AL14" s="31" t="s">
        <v>51</v>
      </c>
      <c r="AM14" s="31" t="s">
        <v>51</v>
      </c>
      <c r="AN14" s="31"/>
      <c r="AO14" s="31" t="s">
        <v>51</v>
      </c>
      <c r="AP14" s="31" t="s">
        <v>51</v>
      </c>
      <c r="AQ14" s="31"/>
      <c r="AR14" s="25"/>
      <c r="AS14" s="25"/>
      <c r="AT14" s="25"/>
      <c r="BF14" s="19">
        <v>3</v>
      </c>
      <c r="BG14" s="25">
        <f t="shared" si="2"/>
        <v>45</v>
      </c>
      <c r="BH14" s="19">
        <v>32</v>
      </c>
      <c r="BI14" s="19">
        <v>6</v>
      </c>
      <c r="BJ14" s="3">
        <v>4</v>
      </c>
      <c r="BK14" s="19">
        <v>2</v>
      </c>
      <c r="BL14" s="19">
        <v>1</v>
      </c>
    </row>
    <row r="15" spans="1:64" ht="15" customHeight="1" x14ac:dyDescent="0.25">
      <c r="A15" s="25"/>
      <c r="B15" s="20" t="s">
        <v>202</v>
      </c>
      <c r="C15" s="20" t="s">
        <v>450</v>
      </c>
      <c r="D15" s="25">
        <v>99</v>
      </c>
      <c r="E15" s="25">
        <v>99</v>
      </c>
      <c r="F15" s="25"/>
      <c r="G15" s="21">
        <v>9</v>
      </c>
      <c r="H15" s="28" t="s">
        <v>49</v>
      </c>
      <c r="I15" s="28" t="s">
        <v>52</v>
      </c>
      <c r="J15" s="27"/>
      <c r="K15" s="27">
        <v>2</v>
      </c>
      <c r="L15" s="27">
        <v>11</v>
      </c>
      <c r="M15" s="27">
        <v>2</v>
      </c>
      <c r="N15" s="27"/>
      <c r="O15" s="27"/>
      <c r="P15" s="13">
        <v>6</v>
      </c>
      <c r="Q15" s="27" t="s">
        <v>424</v>
      </c>
      <c r="R15" s="100" t="s">
        <v>554</v>
      </c>
      <c r="S15" s="27"/>
      <c r="T15" s="37" t="s">
        <v>555</v>
      </c>
      <c r="U15" s="29"/>
      <c r="V15" s="25" t="s">
        <v>449</v>
      </c>
      <c r="W15" s="30"/>
      <c r="X15" s="27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31"/>
      <c r="AL15" s="31" t="s">
        <v>51</v>
      </c>
      <c r="AM15" s="31"/>
      <c r="AN15" s="31"/>
      <c r="AO15" s="31"/>
      <c r="AP15" s="31"/>
      <c r="AQ15" s="31"/>
      <c r="AR15" s="25"/>
      <c r="AS15" s="25"/>
      <c r="AT15" s="25"/>
      <c r="BF15" s="19">
        <v>3</v>
      </c>
      <c r="BG15" s="25">
        <f t="shared" si="2"/>
        <v>45</v>
      </c>
      <c r="BH15" s="19">
        <v>32</v>
      </c>
      <c r="BI15" s="19">
        <v>6</v>
      </c>
      <c r="BJ15" s="3">
        <v>4</v>
      </c>
      <c r="BK15" s="19">
        <v>2</v>
      </c>
      <c r="BL15" s="19">
        <v>1</v>
      </c>
    </row>
    <row r="16" spans="1:64" ht="15" customHeight="1" x14ac:dyDescent="0.25">
      <c r="A16" s="25">
        <f>A13+1</f>
        <v>3</v>
      </c>
      <c r="B16" s="20" t="s">
        <v>260</v>
      </c>
      <c r="C16" s="20" t="s">
        <v>261</v>
      </c>
      <c r="D16" s="25">
        <v>99</v>
      </c>
      <c r="E16" s="25">
        <v>99</v>
      </c>
      <c r="F16" s="25"/>
      <c r="G16" s="21">
        <v>6</v>
      </c>
      <c r="H16" s="28" t="s">
        <v>49</v>
      </c>
      <c r="I16" s="27"/>
      <c r="J16" s="27"/>
      <c r="K16" s="27">
        <v>3</v>
      </c>
      <c r="L16" s="27">
        <v>1</v>
      </c>
      <c r="M16" s="27">
        <v>4</v>
      </c>
      <c r="N16" s="27"/>
      <c r="O16" s="27"/>
      <c r="P16" s="13">
        <v>5</v>
      </c>
      <c r="Q16" s="27" t="s">
        <v>424</v>
      </c>
      <c r="R16" s="100" t="s">
        <v>554</v>
      </c>
      <c r="S16" s="27"/>
      <c r="T16" s="37" t="s">
        <v>204</v>
      </c>
      <c r="U16" s="29"/>
      <c r="V16" s="25" t="s">
        <v>449</v>
      </c>
      <c r="W16" s="30"/>
      <c r="X16" s="27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31" t="s">
        <v>51</v>
      </c>
      <c r="AL16" s="31" t="s">
        <v>51</v>
      </c>
      <c r="AM16" s="31" t="s">
        <v>51</v>
      </c>
      <c r="AN16" s="31"/>
      <c r="AO16" s="31" t="s">
        <v>51</v>
      </c>
      <c r="AP16" s="31" t="s">
        <v>51</v>
      </c>
      <c r="AQ16" s="31"/>
      <c r="AR16" s="25"/>
      <c r="AS16" s="25"/>
      <c r="AT16" s="25"/>
      <c r="BF16" s="19">
        <v>2</v>
      </c>
      <c r="BG16" s="25">
        <f t="shared" si="2"/>
        <v>30</v>
      </c>
      <c r="BH16" s="4">
        <v>20</v>
      </c>
      <c r="BI16" s="4">
        <v>2</v>
      </c>
      <c r="BJ16" s="22">
        <v>4</v>
      </c>
      <c r="BK16" s="5">
        <v>4</v>
      </c>
      <c r="BL16" s="22">
        <f>BG16-BH16-BI16-BJ16-BK16</f>
        <v>0</v>
      </c>
    </row>
    <row r="17" spans="1:64" ht="15" customHeight="1" x14ac:dyDescent="0.25">
      <c r="A17" s="25"/>
      <c r="B17" s="20" t="s">
        <v>260</v>
      </c>
      <c r="C17" s="20" t="s">
        <v>261</v>
      </c>
      <c r="D17" s="25">
        <v>99</v>
      </c>
      <c r="E17" s="25">
        <v>99</v>
      </c>
      <c r="F17" s="25"/>
      <c r="G17" s="21">
        <v>6</v>
      </c>
      <c r="H17" s="28" t="s">
        <v>49</v>
      </c>
      <c r="I17" s="28" t="s">
        <v>49</v>
      </c>
      <c r="J17" s="27"/>
      <c r="K17" s="27">
        <v>4</v>
      </c>
      <c r="L17" s="27">
        <v>11</v>
      </c>
      <c r="M17" s="27">
        <v>3</v>
      </c>
      <c r="N17" s="27"/>
      <c r="O17" s="27"/>
      <c r="P17" s="13">
        <v>2</v>
      </c>
      <c r="Q17" s="27" t="s">
        <v>424</v>
      </c>
      <c r="R17" s="100" t="s">
        <v>554</v>
      </c>
      <c r="S17" s="27"/>
      <c r="T17" s="37" t="s">
        <v>204</v>
      </c>
      <c r="U17" s="29"/>
      <c r="V17" s="25" t="s">
        <v>449</v>
      </c>
      <c r="W17" s="30"/>
      <c r="X17" s="27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31" t="s">
        <v>51</v>
      </c>
      <c r="AL17" s="31" t="s">
        <v>51</v>
      </c>
      <c r="AM17" s="31"/>
      <c r="AN17" s="31"/>
      <c r="AO17" s="31"/>
      <c r="AP17" s="31"/>
      <c r="AQ17" s="31"/>
      <c r="AR17" s="25"/>
      <c r="AS17" s="25"/>
      <c r="AT17" s="25"/>
      <c r="BF17" s="19">
        <v>2</v>
      </c>
      <c r="BG17" s="25">
        <f t="shared" si="2"/>
        <v>30</v>
      </c>
      <c r="BH17" s="4">
        <v>20</v>
      </c>
      <c r="BI17" s="4">
        <v>2</v>
      </c>
      <c r="BJ17" s="22">
        <v>4</v>
      </c>
      <c r="BK17" s="5">
        <v>4</v>
      </c>
      <c r="BL17" s="22">
        <f>BG17-BH17-BI17-BJ17-BK17</f>
        <v>0</v>
      </c>
    </row>
    <row r="18" spans="1:64" ht="15" customHeight="1" x14ac:dyDescent="0.25">
      <c r="A18" s="25">
        <f>A16+1</f>
        <v>4</v>
      </c>
      <c r="B18" s="20" t="s">
        <v>65</v>
      </c>
      <c r="C18" s="20" t="s">
        <v>66</v>
      </c>
      <c r="D18" s="25">
        <v>99</v>
      </c>
      <c r="E18" s="25">
        <v>99</v>
      </c>
      <c r="F18" s="25"/>
      <c r="G18" s="21">
        <v>16</v>
      </c>
      <c r="H18" s="28" t="s">
        <v>49</v>
      </c>
      <c r="I18" s="27"/>
      <c r="J18" s="27"/>
      <c r="K18" s="27">
        <v>3</v>
      </c>
      <c r="L18" s="27">
        <v>7</v>
      </c>
      <c r="M18" s="27">
        <v>4</v>
      </c>
      <c r="N18" s="27"/>
      <c r="O18" s="27"/>
      <c r="P18" s="13">
        <v>7</v>
      </c>
      <c r="Q18" s="27"/>
      <c r="R18" s="27"/>
      <c r="S18" s="27"/>
      <c r="T18" s="32" t="s">
        <v>58</v>
      </c>
      <c r="U18" s="29"/>
      <c r="V18" s="25" t="s">
        <v>451</v>
      </c>
      <c r="W18" s="30" t="s">
        <v>56</v>
      </c>
      <c r="X18" s="27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31" t="s">
        <v>51</v>
      </c>
      <c r="AL18" s="31" t="s">
        <v>51</v>
      </c>
      <c r="AM18" s="31" t="s">
        <v>51</v>
      </c>
      <c r="AN18" s="31"/>
      <c r="AO18" s="31" t="s">
        <v>51</v>
      </c>
      <c r="AP18" s="31" t="s">
        <v>51</v>
      </c>
      <c r="AQ18" s="31"/>
      <c r="AR18" s="25"/>
      <c r="AS18" s="25"/>
      <c r="AT18" s="25"/>
      <c r="BF18" s="19">
        <v>2</v>
      </c>
      <c r="BG18" s="25">
        <f t="shared" si="2"/>
        <v>30</v>
      </c>
      <c r="BH18" s="19">
        <v>24</v>
      </c>
      <c r="BI18" s="19">
        <v>6</v>
      </c>
      <c r="BJ18" s="19"/>
      <c r="BK18" s="19"/>
      <c r="BL18" s="22">
        <f t="shared" ref="BL18:BL19" si="3">BG18-BH18-BI18-BJ18-BK18</f>
        <v>0</v>
      </c>
    </row>
    <row r="19" spans="1:64" ht="15" customHeight="1" x14ac:dyDescent="0.25">
      <c r="A19" s="25"/>
      <c r="B19" s="20" t="s">
        <v>65</v>
      </c>
      <c r="C19" s="20" t="s">
        <v>66</v>
      </c>
      <c r="D19" s="25">
        <v>99</v>
      </c>
      <c r="E19" s="25">
        <v>99</v>
      </c>
      <c r="F19" s="25"/>
      <c r="G19" s="21">
        <v>16</v>
      </c>
      <c r="H19" s="28" t="s">
        <v>49</v>
      </c>
      <c r="I19" s="28" t="s">
        <v>49</v>
      </c>
      <c r="J19" s="27"/>
      <c r="K19" s="27">
        <v>7</v>
      </c>
      <c r="L19" s="27">
        <v>1</v>
      </c>
      <c r="M19" s="27">
        <v>5</v>
      </c>
      <c r="N19" s="27"/>
      <c r="O19" s="27"/>
      <c r="P19" s="13">
        <v>3</v>
      </c>
      <c r="Q19" s="27"/>
      <c r="R19" s="27"/>
      <c r="S19" s="27"/>
      <c r="T19" s="32" t="s">
        <v>58</v>
      </c>
      <c r="U19" s="29"/>
      <c r="V19" s="25" t="s">
        <v>451</v>
      </c>
      <c r="W19" s="30" t="s">
        <v>56</v>
      </c>
      <c r="X19" s="27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31" t="s">
        <v>51</v>
      </c>
      <c r="AL19" s="31" t="s">
        <v>51</v>
      </c>
      <c r="AM19" s="31"/>
      <c r="AN19" s="31"/>
      <c r="AO19" s="31"/>
      <c r="AP19" s="31"/>
      <c r="AQ19" s="31"/>
      <c r="AR19" s="25"/>
      <c r="AS19" s="25"/>
      <c r="AT19" s="25"/>
      <c r="BF19" s="19">
        <v>2</v>
      </c>
      <c r="BG19" s="25">
        <f t="shared" si="2"/>
        <v>30</v>
      </c>
      <c r="BH19" s="19">
        <v>24</v>
      </c>
      <c r="BI19" s="19">
        <v>6</v>
      </c>
      <c r="BJ19" s="19"/>
      <c r="BK19" s="19"/>
      <c r="BL19" s="22">
        <f t="shared" si="3"/>
        <v>0</v>
      </c>
    </row>
    <row r="20" spans="1:64" ht="15" customHeight="1" x14ac:dyDescent="0.25">
      <c r="A20" s="25">
        <f>A18+1</f>
        <v>5</v>
      </c>
      <c r="B20" s="20" t="s">
        <v>452</v>
      </c>
      <c r="C20" s="20" t="s">
        <v>453</v>
      </c>
      <c r="D20" s="25">
        <v>99</v>
      </c>
      <c r="E20" s="25">
        <v>99</v>
      </c>
      <c r="F20" s="25"/>
      <c r="G20" s="21">
        <v>25</v>
      </c>
      <c r="H20" s="28" t="s">
        <v>49</v>
      </c>
      <c r="I20" s="27"/>
      <c r="J20" s="27"/>
      <c r="K20" s="27">
        <v>4</v>
      </c>
      <c r="L20" s="27">
        <v>7</v>
      </c>
      <c r="M20" s="27">
        <v>4</v>
      </c>
      <c r="N20" s="27"/>
      <c r="O20" s="27"/>
      <c r="P20" s="13">
        <v>5</v>
      </c>
      <c r="Q20" s="27"/>
      <c r="R20" s="27" t="s">
        <v>563</v>
      </c>
      <c r="S20" s="27"/>
      <c r="T20" s="32" t="s">
        <v>84</v>
      </c>
      <c r="U20" s="29"/>
      <c r="V20" s="25" t="s">
        <v>451</v>
      </c>
      <c r="W20" s="30" t="s">
        <v>80</v>
      </c>
      <c r="X20" s="27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31" t="s">
        <v>51</v>
      </c>
      <c r="AL20" s="31" t="s">
        <v>51</v>
      </c>
      <c r="AM20" s="31" t="s">
        <v>51</v>
      </c>
      <c r="AN20" s="31"/>
      <c r="AO20" s="31" t="s">
        <v>51</v>
      </c>
      <c r="AP20" s="31" t="s">
        <v>51</v>
      </c>
      <c r="AQ20" s="31"/>
      <c r="AR20" s="25"/>
      <c r="AS20" s="25"/>
      <c r="AT20" s="25"/>
      <c r="BF20" s="19">
        <v>3</v>
      </c>
      <c r="BG20" s="25">
        <f t="shared" si="2"/>
        <v>45</v>
      </c>
      <c r="BH20" s="23">
        <v>36</v>
      </c>
      <c r="BI20" s="23">
        <v>8</v>
      </c>
      <c r="BJ20" s="24"/>
      <c r="BK20" s="23"/>
      <c r="BL20" s="22">
        <f>BG20-BH20-BI20-BJ20-BK20</f>
        <v>1</v>
      </c>
    </row>
    <row r="21" spans="1:64" ht="15" customHeight="1" x14ac:dyDescent="0.25">
      <c r="A21" s="25"/>
      <c r="B21" s="20" t="s">
        <v>452</v>
      </c>
      <c r="C21" s="20" t="s">
        <v>453</v>
      </c>
      <c r="D21" s="25">
        <v>99</v>
      </c>
      <c r="E21" s="25">
        <v>99</v>
      </c>
      <c r="F21" s="25"/>
      <c r="G21" s="21">
        <v>25</v>
      </c>
      <c r="H21" s="28" t="s">
        <v>49</v>
      </c>
      <c r="I21" s="28" t="s">
        <v>49</v>
      </c>
      <c r="J21" s="27"/>
      <c r="K21" s="27">
        <v>2</v>
      </c>
      <c r="L21" s="27">
        <v>1</v>
      </c>
      <c r="M21" s="27">
        <v>4</v>
      </c>
      <c r="N21" s="27"/>
      <c r="O21" s="27"/>
      <c r="P21" s="13">
        <v>7</v>
      </c>
      <c r="Q21" s="27"/>
      <c r="R21" s="27" t="s">
        <v>563</v>
      </c>
      <c r="S21" s="27"/>
      <c r="T21" s="32" t="s">
        <v>84</v>
      </c>
      <c r="U21" s="29"/>
      <c r="V21" s="25" t="s">
        <v>451</v>
      </c>
      <c r="W21" s="30" t="s">
        <v>80</v>
      </c>
      <c r="X21" s="27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31" t="s">
        <v>51</v>
      </c>
      <c r="AL21" s="31" t="s">
        <v>51</v>
      </c>
      <c r="AM21" s="31" t="s">
        <v>51</v>
      </c>
      <c r="AN21" s="31"/>
      <c r="AO21" s="31" t="s">
        <v>51</v>
      </c>
      <c r="AP21" s="31" t="s">
        <v>51</v>
      </c>
      <c r="AQ21" s="31"/>
      <c r="AR21" s="25"/>
      <c r="AS21" s="25"/>
      <c r="AT21" s="25"/>
      <c r="BF21" s="19">
        <v>3</v>
      </c>
      <c r="BG21" s="25">
        <f t="shared" si="2"/>
        <v>45</v>
      </c>
      <c r="BH21" s="23">
        <v>36</v>
      </c>
      <c r="BI21" s="23">
        <v>8</v>
      </c>
      <c r="BJ21" s="24"/>
      <c r="BK21" s="23"/>
      <c r="BL21" s="22">
        <f t="shared" ref="BL21" si="4">BG21-BH21-BI21-BJ21-BK21</f>
        <v>1</v>
      </c>
    </row>
    <row r="22" spans="1:64" ht="15" customHeight="1" x14ac:dyDescent="0.25">
      <c r="A22" s="25"/>
      <c r="B22" s="20" t="s">
        <v>452</v>
      </c>
      <c r="C22" s="20" t="s">
        <v>453</v>
      </c>
      <c r="D22" s="25">
        <v>99</v>
      </c>
      <c r="E22" s="25">
        <v>99</v>
      </c>
      <c r="F22" s="25"/>
      <c r="G22" s="21">
        <v>25</v>
      </c>
      <c r="H22" s="28" t="s">
        <v>49</v>
      </c>
      <c r="I22" s="28" t="s">
        <v>52</v>
      </c>
      <c r="J22" s="27"/>
      <c r="K22" s="27">
        <v>3</v>
      </c>
      <c r="L22" s="27">
        <v>11</v>
      </c>
      <c r="M22" s="27">
        <v>2</v>
      </c>
      <c r="N22" s="27"/>
      <c r="O22" s="27"/>
      <c r="P22" s="13">
        <v>6</v>
      </c>
      <c r="Q22" s="27"/>
      <c r="R22" s="27" t="s">
        <v>563</v>
      </c>
      <c r="S22" s="27"/>
      <c r="T22" s="32" t="s">
        <v>84</v>
      </c>
      <c r="U22" s="29"/>
      <c r="V22" s="25"/>
      <c r="W22" s="30"/>
      <c r="X22" s="27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31" t="s">
        <v>51</v>
      </c>
      <c r="AL22" s="31" t="s">
        <v>51</v>
      </c>
      <c r="AM22" s="31"/>
      <c r="AN22" s="31"/>
      <c r="AO22" s="31"/>
      <c r="AP22" s="31"/>
      <c r="AQ22" s="31"/>
      <c r="AR22" s="25"/>
      <c r="AS22" s="25"/>
      <c r="AT22" s="25"/>
      <c r="BF22" s="19">
        <v>3</v>
      </c>
      <c r="BG22" s="25">
        <f t="shared" ref="BG22" si="5">BF22*15</f>
        <v>45</v>
      </c>
      <c r="BH22" s="23">
        <v>36</v>
      </c>
      <c r="BI22" s="23">
        <v>8</v>
      </c>
      <c r="BJ22" s="24"/>
      <c r="BK22" s="23"/>
      <c r="BL22" s="22">
        <f t="shared" ref="BL22" si="6">BG22-BH22-BI22-BJ22-BK22</f>
        <v>1</v>
      </c>
    </row>
    <row r="23" spans="1:64" ht="15" customHeight="1" x14ac:dyDescent="0.25">
      <c r="A23" s="25">
        <f>A20+1</f>
        <v>6</v>
      </c>
      <c r="B23" s="20" t="s">
        <v>454</v>
      </c>
      <c r="C23" s="20" t="s">
        <v>455</v>
      </c>
      <c r="D23" s="25"/>
      <c r="E23" s="25">
        <v>99</v>
      </c>
      <c r="F23" s="25"/>
      <c r="G23" s="21">
        <v>30</v>
      </c>
      <c r="H23" s="28" t="s">
        <v>49</v>
      </c>
      <c r="I23" s="27"/>
      <c r="J23" s="27"/>
      <c r="K23" s="27">
        <v>4</v>
      </c>
      <c r="L23" s="27">
        <v>7</v>
      </c>
      <c r="M23" s="27">
        <v>4</v>
      </c>
      <c r="N23" s="27"/>
      <c r="O23" s="27"/>
      <c r="P23" s="13">
        <v>6</v>
      </c>
      <c r="Q23" s="27"/>
      <c r="R23" s="27" t="s">
        <v>563</v>
      </c>
      <c r="S23" s="27"/>
      <c r="T23" s="32" t="s">
        <v>79</v>
      </c>
      <c r="U23" s="101"/>
      <c r="V23" s="25" t="s">
        <v>451</v>
      </c>
      <c r="W23" s="30" t="s">
        <v>80</v>
      </c>
      <c r="X23" s="27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31" t="s">
        <v>51</v>
      </c>
      <c r="AL23" s="31" t="s">
        <v>51</v>
      </c>
      <c r="AM23" s="31" t="s">
        <v>51</v>
      </c>
      <c r="AN23" s="31"/>
      <c r="AO23" s="31" t="s">
        <v>51</v>
      </c>
      <c r="AP23" s="31" t="s">
        <v>51</v>
      </c>
      <c r="AQ23" s="31"/>
      <c r="AR23" s="25"/>
      <c r="AS23" s="25"/>
      <c r="AT23" s="25"/>
      <c r="BF23" s="19">
        <v>3</v>
      </c>
      <c r="BG23" s="25">
        <f>BF23*15</f>
        <v>45</v>
      </c>
      <c r="BH23" s="23">
        <v>36</v>
      </c>
      <c r="BI23" s="23">
        <v>8</v>
      </c>
      <c r="BJ23" s="24"/>
      <c r="BK23" s="23"/>
      <c r="BL23" s="6">
        <f>BG23-BH23-BI23-BJ23-BK23</f>
        <v>1</v>
      </c>
    </row>
    <row r="24" spans="1:64" ht="15" customHeight="1" x14ac:dyDescent="0.25">
      <c r="A24" s="25"/>
      <c r="B24" s="20" t="s">
        <v>454</v>
      </c>
      <c r="C24" s="20" t="s">
        <v>455</v>
      </c>
      <c r="D24" s="25"/>
      <c r="E24" s="25">
        <v>99</v>
      </c>
      <c r="F24" s="25"/>
      <c r="G24" s="21">
        <v>30</v>
      </c>
      <c r="H24" s="28" t="s">
        <v>49</v>
      </c>
      <c r="I24" s="28" t="s">
        <v>49</v>
      </c>
      <c r="J24" s="27"/>
      <c r="K24" s="27">
        <v>6</v>
      </c>
      <c r="L24" s="27">
        <v>1</v>
      </c>
      <c r="M24" s="27">
        <v>4</v>
      </c>
      <c r="N24" s="27"/>
      <c r="O24" s="27"/>
      <c r="P24" s="13">
        <v>5</v>
      </c>
      <c r="Q24" s="27"/>
      <c r="R24" s="27" t="s">
        <v>563</v>
      </c>
      <c r="S24" s="27"/>
      <c r="T24" s="32" t="s">
        <v>79</v>
      </c>
      <c r="U24" s="29"/>
      <c r="V24" s="25" t="s">
        <v>451</v>
      </c>
      <c r="W24" s="30" t="s">
        <v>80</v>
      </c>
      <c r="X24" s="27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31" t="s">
        <v>51</v>
      </c>
      <c r="AL24" s="31" t="s">
        <v>51</v>
      </c>
      <c r="AM24" s="31" t="s">
        <v>51</v>
      </c>
      <c r="AN24" s="31" t="s">
        <v>51</v>
      </c>
      <c r="AO24" s="31" t="s">
        <v>51</v>
      </c>
      <c r="AP24" s="31" t="s">
        <v>51</v>
      </c>
      <c r="AQ24" s="31"/>
      <c r="AR24" s="25"/>
      <c r="AS24" s="25"/>
      <c r="AT24" s="25"/>
      <c r="BF24" s="19">
        <v>3</v>
      </c>
      <c r="BG24" s="25">
        <f>BF24*15</f>
        <v>45</v>
      </c>
      <c r="BH24" s="23">
        <v>36</v>
      </c>
      <c r="BI24" s="23">
        <v>8</v>
      </c>
      <c r="BJ24" s="24"/>
      <c r="BK24" s="23"/>
      <c r="BL24" s="6">
        <f>BG24-BH24-BI24-BJ24-BK24</f>
        <v>1</v>
      </c>
    </row>
    <row r="25" spans="1:64" ht="15" customHeight="1" x14ac:dyDescent="0.25">
      <c r="A25" s="25">
        <f>A23+1</f>
        <v>7</v>
      </c>
      <c r="B25" s="20" t="s">
        <v>77</v>
      </c>
      <c r="C25" s="20" t="s">
        <v>78</v>
      </c>
      <c r="D25" s="25"/>
      <c r="E25" s="25">
        <v>99</v>
      </c>
      <c r="F25" s="25"/>
      <c r="G25" s="21">
        <v>40</v>
      </c>
      <c r="H25" s="28" t="s">
        <v>49</v>
      </c>
      <c r="I25" s="27"/>
      <c r="J25" s="27"/>
      <c r="K25" s="27">
        <v>6</v>
      </c>
      <c r="L25" s="27">
        <v>7</v>
      </c>
      <c r="M25" s="27">
        <v>4</v>
      </c>
      <c r="N25" s="27"/>
      <c r="O25" s="27"/>
      <c r="P25" s="13">
        <v>4</v>
      </c>
      <c r="Q25" s="27"/>
      <c r="R25" s="27" t="s">
        <v>563</v>
      </c>
      <c r="S25" s="27"/>
      <c r="T25" s="32" t="s">
        <v>81</v>
      </c>
      <c r="U25" s="29"/>
      <c r="V25" s="25" t="s">
        <v>451</v>
      </c>
      <c r="W25" s="30" t="s">
        <v>80</v>
      </c>
      <c r="X25" s="27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31" t="s">
        <v>51</v>
      </c>
      <c r="AL25" s="31" t="s">
        <v>51</v>
      </c>
      <c r="AM25" s="31" t="s">
        <v>51</v>
      </c>
      <c r="AN25" s="31" t="s">
        <v>51</v>
      </c>
      <c r="AO25" s="31" t="s">
        <v>51</v>
      </c>
      <c r="AP25" s="31" t="s">
        <v>51</v>
      </c>
      <c r="AQ25" s="31"/>
      <c r="AR25" s="25"/>
      <c r="AS25" s="25"/>
      <c r="AT25" s="25"/>
      <c r="BF25" s="19">
        <v>3</v>
      </c>
      <c r="BG25" s="25">
        <f>BF25*15</f>
        <v>45</v>
      </c>
      <c r="BH25" s="23">
        <v>36</v>
      </c>
      <c r="BI25" s="23">
        <v>8</v>
      </c>
      <c r="BJ25" s="24"/>
      <c r="BK25" s="23"/>
      <c r="BL25" s="6">
        <f>BG25-BH25-BI25-BJ25-BK25</f>
        <v>1</v>
      </c>
    </row>
    <row r="26" spans="1:64" ht="15" customHeight="1" x14ac:dyDescent="0.25">
      <c r="A26" s="25"/>
      <c r="B26" s="20" t="s">
        <v>77</v>
      </c>
      <c r="C26" s="20" t="s">
        <v>78</v>
      </c>
      <c r="D26" s="25"/>
      <c r="E26" s="25">
        <v>99</v>
      </c>
      <c r="F26" s="25"/>
      <c r="G26" s="21">
        <v>40</v>
      </c>
      <c r="H26" s="28" t="s">
        <v>49</v>
      </c>
      <c r="I26" s="28" t="s">
        <v>49</v>
      </c>
      <c r="J26" s="27"/>
      <c r="K26" s="27">
        <v>2</v>
      </c>
      <c r="L26" s="27">
        <v>1</v>
      </c>
      <c r="M26" s="27">
        <v>4</v>
      </c>
      <c r="N26" s="27"/>
      <c r="O26" s="27"/>
      <c r="P26" s="13">
        <v>8</v>
      </c>
      <c r="Q26" s="27"/>
      <c r="R26" s="27" t="s">
        <v>563</v>
      </c>
      <c r="S26" s="27"/>
      <c r="T26" s="32" t="s">
        <v>81</v>
      </c>
      <c r="U26" s="29"/>
      <c r="V26" s="25" t="s">
        <v>451</v>
      </c>
      <c r="W26" s="30" t="s">
        <v>80</v>
      </c>
      <c r="X26" s="27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31" t="s">
        <v>51</v>
      </c>
      <c r="AL26" s="31" t="s">
        <v>51</v>
      </c>
      <c r="AM26" s="31" t="s">
        <v>51</v>
      </c>
      <c r="AN26" s="31"/>
      <c r="AO26" s="31" t="s">
        <v>51</v>
      </c>
      <c r="AP26" s="31" t="s">
        <v>51</v>
      </c>
      <c r="AQ26" s="31"/>
      <c r="AR26" s="25"/>
      <c r="AS26" s="25"/>
      <c r="AT26" s="25"/>
      <c r="BF26" s="19">
        <v>3</v>
      </c>
      <c r="BG26" s="25">
        <f>BF26*15</f>
        <v>45</v>
      </c>
      <c r="BH26" s="23">
        <v>36</v>
      </c>
      <c r="BI26" s="23">
        <v>8</v>
      </c>
      <c r="BJ26" s="24"/>
      <c r="BK26" s="23"/>
      <c r="BL26" s="6">
        <f>BG26-BH26-BI26-BJ26-BK26</f>
        <v>1</v>
      </c>
    </row>
    <row r="27" spans="1:64" ht="15" customHeight="1" x14ac:dyDescent="0.25">
      <c r="A27" s="25">
        <f>A25+1</f>
        <v>8</v>
      </c>
      <c r="B27" s="20" t="s">
        <v>63</v>
      </c>
      <c r="C27" s="20" t="s">
        <v>64</v>
      </c>
      <c r="D27" s="25"/>
      <c r="E27" s="25">
        <v>99</v>
      </c>
      <c r="F27" s="25"/>
      <c r="G27" s="21">
        <v>23</v>
      </c>
      <c r="H27" s="28" t="s">
        <v>49</v>
      </c>
      <c r="I27" s="27"/>
      <c r="J27" s="27"/>
      <c r="K27" s="27">
        <v>4</v>
      </c>
      <c r="L27" s="27">
        <v>1</v>
      </c>
      <c r="M27" s="27">
        <v>4</v>
      </c>
      <c r="N27" s="27"/>
      <c r="O27" s="27"/>
      <c r="P27" s="13">
        <v>2</v>
      </c>
      <c r="Q27" s="27"/>
      <c r="R27" s="27"/>
      <c r="S27" s="27"/>
      <c r="T27" s="32" t="s">
        <v>61</v>
      </c>
      <c r="U27" s="29"/>
      <c r="V27" s="25" t="s">
        <v>451</v>
      </c>
      <c r="W27" s="30" t="s">
        <v>56</v>
      </c>
      <c r="X27" s="27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31" t="s">
        <v>51</v>
      </c>
      <c r="AL27" s="31" t="s">
        <v>51</v>
      </c>
      <c r="AM27" s="31" t="s">
        <v>51</v>
      </c>
      <c r="AN27" s="31"/>
      <c r="AO27" s="31" t="s">
        <v>51</v>
      </c>
      <c r="AP27" s="31" t="s">
        <v>51</v>
      </c>
      <c r="AQ27" s="31"/>
      <c r="AR27" s="25"/>
      <c r="AS27" s="25"/>
      <c r="AT27" s="25"/>
      <c r="BF27" s="19">
        <v>2</v>
      </c>
      <c r="BG27" s="25">
        <f>BF27*15</f>
        <v>30</v>
      </c>
      <c r="BH27" s="19">
        <v>24</v>
      </c>
      <c r="BI27" s="19">
        <v>6</v>
      </c>
      <c r="BJ27" s="19"/>
      <c r="BK27" s="19"/>
      <c r="BL27" s="25">
        <v>0</v>
      </c>
    </row>
    <row r="28" spans="1:64" ht="15" customHeight="1" x14ac:dyDescent="0.25">
      <c r="A28" s="25"/>
      <c r="B28" s="20" t="s">
        <v>63</v>
      </c>
      <c r="C28" s="20" t="s">
        <v>64</v>
      </c>
      <c r="D28" s="25"/>
      <c r="E28" s="25">
        <v>99</v>
      </c>
      <c r="F28" s="25"/>
      <c r="G28" s="21">
        <v>23</v>
      </c>
      <c r="H28" s="28" t="s">
        <v>49</v>
      </c>
      <c r="I28" s="28" t="s">
        <v>49</v>
      </c>
      <c r="J28" s="27"/>
      <c r="K28" s="27">
        <v>6</v>
      </c>
      <c r="L28" s="27">
        <v>7</v>
      </c>
      <c r="M28" s="27">
        <v>5</v>
      </c>
      <c r="N28" s="27"/>
      <c r="O28" s="27"/>
      <c r="P28" s="13">
        <v>22</v>
      </c>
      <c r="Q28" s="27"/>
      <c r="R28" s="27"/>
      <c r="S28" s="27"/>
      <c r="T28" s="32" t="s">
        <v>61</v>
      </c>
      <c r="U28" s="29"/>
      <c r="V28" s="25" t="s">
        <v>451</v>
      </c>
      <c r="W28" s="30" t="s">
        <v>56</v>
      </c>
      <c r="X28" s="27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31"/>
      <c r="AL28" s="31"/>
      <c r="AM28" s="31"/>
      <c r="AN28" s="31"/>
      <c r="AO28" s="31" t="s">
        <v>51</v>
      </c>
      <c r="AP28" s="31" t="s">
        <v>51</v>
      </c>
      <c r="AQ28" s="31"/>
      <c r="AR28" s="25"/>
      <c r="AS28" s="25"/>
      <c r="AT28" s="25"/>
      <c r="BF28" s="19">
        <v>2</v>
      </c>
      <c r="BG28" s="25">
        <f t="shared" ref="BG28:BG32" si="7">BF28*15</f>
        <v>30</v>
      </c>
      <c r="BH28" s="19">
        <v>24</v>
      </c>
      <c r="BI28" s="19">
        <v>6</v>
      </c>
      <c r="BJ28" s="19"/>
      <c r="BK28" s="19"/>
      <c r="BL28" s="25">
        <v>0</v>
      </c>
    </row>
    <row r="29" spans="1:64" ht="15" customHeight="1" x14ac:dyDescent="0.25">
      <c r="A29" s="25">
        <f>A27+1</f>
        <v>9</v>
      </c>
      <c r="B29" s="20" t="s">
        <v>456</v>
      </c>
      <c r="C29" s="20" t="s">
        <v>457</v>
      </c>
      <c r="D29" s="25"/>
      <c r="E29" s="25">
        <v>99</v>
      </c>
      <c r="F29" s="25"/>
      <c r="G29" s="21">
        <v>7</v>
      </c>
      <c r="H29" s="28" t="s">
        <v>49</v>
      </c>
      <c r="I29" s="27"/>
      <c r="J29" s="27"/>
      <c r="K29" s="27">
        <v>3</v>
      </c>
      <c r="L29" s="27">
        <v>1</v>
      </c>
      <c r="M29" s="27">
        <v>4</v>
      </c>
      <c r="N29" s="27"/>
      <c r="O29" s="27"/>
      <c r="P29" s="13">
        <v>6</v>
      </c>
      <c r="Q29" s="27"/>
      <c r="R29" s="27"/>
      <c r="S29" s="27"/>
      <c r="T29" s="32" t="s">
        <v>62</v>
      </c>
      <c r="U29" s="29"/>
      <c r="V29" s="25" t="s">
        <v>451</v>
      </c>
      <c r="W29" s="30" t="s">
        <v>56</v>
      </c>
      <c r="X29" s="27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31" t="s">
        <v>51</v>
      </c>
      <c r="AL29" s="31" t="s">
        <v>51</v>
      </c>
      <c r="AM29" s="31" t="s">
        <v>51</v>
      </c>
      <c r="AN29" s="31"/>
      <c r="AO29" s="31" t="s">
        <v>51</v>
      </c>
      <c r="AP29" s="31" t="s">
        <v>51</v>
      </c>
      <c r="AQ29" s="31"/>
      <c r="AR29" s="25"/>
      <c r="AS29" s="25"/>
      <c r="AT29" s="25"/>
      <c r="BF29" s="19">
        <v>2</v>
      </c>
      <c r="BG29" s="25">
        <f t="shared" si="7"/>
        <v>30</v>
      </c>
      <c r="BH29" s="19">
        <v>24</v>
      </c>
      <c r="BI29" s="19">
        <v>6</v>
      </c>
      <c r="BJ29" s="19"/>
      <c r="BK29" s="19"/>
      <c r="BL29" s="25">
        <v>0</v>
      </c>
    </row>
    <row r="30" spans="1:64" ht="15" customHeight="1" x14ac:dyDescent="0.25">
      <c r="A30" s="25"/>
      <c r="B30" s="20" t="s">
        <v>456</v>
      </c>
      <c r="C30" s="20" t="s">
        <v>457</v>
      </c>
      <c r="D30" s="25"/>
      <c r="E30" s="25">
        <v>99</v>
      </c>
      <c r="F30" s="25"/>
      <c r="G30" s="21">
        <v>7</v>
      </c>
      <c r="H30" s="28" t="s">
        <v>49</v>
      </c>
      <c r="I30" s="28" t="s">
        <v>49</v>
      </c>
      <c r="J30" s="27"/>
      <c r="K30" s="27">
        <v>2</v>
      </c>
      <c r="L30" s="27">
        <v>1</v>
      </c>
      <c r="M30" s="27">
        <v>5</v>
      </c>
      <c r="N30" s="27"/>
      <c r="O30" s="27"/>
      <c r="P30" s="13">
        <v>17</v>
      </c>
      <c r="Q30" s="27"/>
      <c r="R30" s="27"/>
      <c r="S30" s="27"/>
      <c r="T30" s="32" t="s">
        <v>62</v>
      </c>
      <c r="U30" s="29"/>
      <c r="V30" s="25" t="s">
        <v>451</v>
      </c>
      <c r="W30" s="30" t="s">
        <v>56</v>
      </c>
      <c r="X30" s="27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31" t="s">
        <v>51</v>
      </c>
      <c r="AL30" s="31" t="s">
        <v>51</v>
      </c>
      <c r="AM30" s="31"/>
      <c r="AN30" s="31"/>
      <c r="AO30" s="31"/>
      <c r="AP30" s="31"/>
      <c r="AQ30" s="31"/>
      <c r="AR30" s="25"/>
      <c r="AS30" s="25"/>
      <c r="AT30" s="25"/>
      <c r="BF30" s="19">
        <v>2</v>
      </c>
      <c r="BG30" s="25">
        <f t="shared" si="7"/>
        <v>30</v>
      </c>
      <c r="BH30" s="19">
        <v>24</v>
      </c>
      <c r="BI30" s="19">
        <v>6</v>
      </c>
      <c r="BJ30" s="19"/>
      <c r="BK30" s="19"/>
      <c r="BL30" s="25">
        <v>0</v>
      </c>
    </row>
    <row r="31" spans="1:64" ht="15" customHeight="1" x14ac:dyDescent="0.25">
      <c r="A31" s="25">
        <f>A29+1</f>
        <v>10</v>
      </c>
      <c r="B31" s="20" t="s">
        <v>67</v>
      </c>
      <c r="C31" s="20" t="s">
        <v>68</v>
      </c>
      <c r="D31" s="25"/>
      <c r="E31" s="25">
        <v>99</v>
      </c>
      <c r="F31" s="25"/>
      <c r="G31" s="21">
        <v>80</v>
      </c>
      <c r="H31" s="28" t="s">
        <v>49</v>
      </c>
      <c r="I31" s="27"/>
      <c r="J31" s="27"/>
      <c r="K31" s="27">
        <v>5</v>
      </c>
      <c r="L31" s="27">
        <v>1</v>
      </c>
      <c r="M31" s="27">
        <v>4</v>
      </c>
      <c r="N31" s="27"/>
      <c r="O31" s="27"/>
      <c r="P31" s="13">
        <v>4</v>
      </c>
      <c r="Q31" s="27"/>
      <c r="R31" s="27"/>
      <c r="S31" s="27"/>
      <c r="T31" s="32" t="s">
        <v>55</v>
      </c>
      <c r="U31" s="29"/>
      <c r="V31" s="25" t="s">
        <v>451</v>
      </c>
      <c r="W31" s="30" t="s">
        <v>56</v>
      </c>
      <c r="X31" s="27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31" t="s">
        <v>51</v>
      </c>
      <c r="AL31" s="31"/>
      <c r="AM31" s="31" t="s">
        <v>51</v>
      </c>
      <c r="AN31" s="31" t="s">
        <v>51</v>
      </c>
      <c r="AO31" s="31" t="s">
        <v>51</v>
      </c>
      <c r="AP31" s="31" t="s">
        <v>51</v>
      </c>
      <c r="AQ31" s="31"/>
      <c r="AR31" s="25"/>
      <c r="AS31" s="25"/>
      <c r="AT31" s="25"/>
      <c r="BF31" s="19">
        <v>2</v>
      </c>
      <c r="BG31" s="25">
        <f t="shared" si="7"/>
        <v>30</v>
      </c>
      <c r="BH31" s="19">
        <v>24</v>
      </c>
      <c r="BI31" s="19">
        <v>6</v>
      </c>
      <c r="BJ31" s="19"/>
      <c r="BK31" s="19"/>
      <c r="BL31" s="25">
        <v>0</v>
      </c>
    </row>
    <row r="32" spans="1:64" ht="15" customHeight="1" x14ac:dyDescent="0.25">
      <c r="A32" s="25"/>
      <c r="B32" s="20" t="s">
        <v>67</v>
      </c>
      <c r="C32" s="20" t="s">
        <v>68</v>
      </c>
      <c r="D32" s="25"/>
      <c r="E32" s="25">
        <v>99</v>
      </c>
      <c r="F32" s="25"/>
      <c r="G32" s="21">
        <v>80</v>
      </c>
      <c r="H32" s="28" t="s">
        <v>49</v>
      </c>
      <c r="I32" s="28" t="s">
        <v>49</v>
      </c>
      <c r="J32" s="27"/>
      <c r="K32" s="27">
        <v>6</v>
      </c>
      <c r="L32" s="27">
        <v>1</v>
      </c>
      <c r="M32" s="27">
        <v>5</v>
      </c>
      <c r="N32" s="27"/>
      <c r="O32" s="27"/>
      <c r="P32" s="13">
        <v>3</v>
      </c>
      <c r="Q32" s="27"/>
      <c r="R32" s="27"/>
      <c r="S32" s="27"/>
      <c r="T32" s="32" t="s">
        <v>55</v>
      </c>
      <c r="U32" s="29"/>
      <c r="V32" s="25" t="s">
        <v>451</v>
      </c>
      <c r="W32" s="30" t="s">
        <v>56</v>
      </c>
      <c r="X32" s="27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31"/>
      <c r="AL32" s="31"/>
      <c r="AM32" s="31"/>
      <c r="AN32" s="31" t="s">
        <v>51</v>
      </c>
      <c r="AO32" s="31" t="s">
        <v>51</v>
      </c>
      <c r="AP32" s="31"/>
      <c r="AQ32" s="31"/>
      <c r="AR32" s="25"/>
      <c r="AS32" s="25"/>
      <c r="AT32" s="25"/>
      <c r="BF32" s="19">
        <v>2</v>
      </c>
      <c r="BG32" s="25">
        <f t="shared" si="7"/>
        <v>30</v>
      </c>
      <c r="BH32" s="19">
        <v>24</v>
      </c>
      <c r="BI32" s="19">
        <v>6</v>
      </c>
      <c r="BJ32" s="19"/>
      <c r="BK32" s="19"/>
      <c r="BL32" s="25">
        <v>0</v>
      </c>
    </row>
    <row r="33" spans="1:64" ht="15" customHeight="1" x14ac:dyDescent="0.25">
      <c r="A33" s="25">
        <f>A31+1</f>
        <v>11</v>
      </c>
      <c r="B33" s="20" t="s">
        <v>69</v>
      </c>
      <c r="C33" s="20" t="s">
        <v>70</v>
      </c>
      <c r="D33" s="25"/>
      <c r="E33" s="25">
        <v>99</v>
      </c>
      <c r="F33" s="25"/>
      <c r="G33" s="21">
        <v>16</v>
      </c>
      <c r="H33" s="28" t="s">
        <v>49</v>
      </c>
      <c r="I33" s="27"/>
      <c r="J33" s="27"/>
      <c r="K33" s="27">
        <v>2</v>
      </c>
      <c r="L33" s="27">
        <v>1</v>
      </c>
      <c r="M33" s="27">
        <v>5</v>
      </c>
      <c r="N33" s="27"/>
      <c r="O33" s="27"/>
      <c r="P33" s="13">
        <v>9</v>
      </c>
      <c r="Q33" s="27"/>
      <c r="R33" s="27"/>
      <c r="S33" s="27"/>
      <c r="T33" s="32" t="s">
        <v>75</v>
      </c>
      <c r="U33" s="29"/>
      <c r="V33" s="25" t="s">
        <v>451</v>
      </c>
      <c r="W33" s="30" t="s">
        <v>71</v>
      </c>
      <c r="X33" s="27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31" t="s">
        <v>51</v>
      </c>
      <c r="AL33" s="31" t="s">
        <v>51</v>
      </c>
      <c r="AM33" s="31" t="s">
        <v>51</v>
      </c>
      <c r="AN33" s="31"/>
      <c r="AO33" s="31" t="s">
        <v>51</v>
      </c>
      <c r="AP33" s="31" t="s">
        <v>51</v>
      </c>
      <c r="AQ33" s="31"/>
      <c r="AR33" s="25"/>
      <c r="AS33" s="25"/>
      <c r="AT33" s="25"/>
      <c r="BF33" s="19">
        <v>4</v>
      </c>
      <c r="BG33" s="25">
        <f>BF33*15</f>
        <v>60</v>
      </c>
      <c r="BH33" s="25"/>
      <c r="BI33" s="25"/>
      <c r="BJ33" s="25"/>
      <c r="BK33" s="25"/>
      <c r="BL33" s="25"/>
    </row>
    <row r="34" spans="1:64" ht="15" customHeight="1" x14ac:dyDescent="0.25">
      <c r="A34" s="25"/>
      <c r="B34" s="20" t="s">
        <v>69</v>
      </c>
      <c r="C34" s="20" t="s">
        <v>70</v>
      </c>
      <c r="D34" s="25"/>
      <c r="E34" s="25">
        <v>99</v>
      </c>
      <c r="F34" s="25"/>
      <c r="G34" s="21">
        <v>16</v>
      </c>
      <c r="H34" s="28" t="s">
        <v>49</v>
      </c>
      <c r="I34" s="28" t="s">
        <v>49</v>
      </c>
      <c r="J34" s="27"/>
      <c r="K34" s="27">
        <v>5</v>
      </c>
      <c r="L34" s="27">
        <v>1</v>
      </c>
      <c r="M34" s="27">
        <v>5</v>
      </c>
      <c r="N34" s="27"/>
      <c r="O34" s="27"/>
      <c r="P34" s="13">
        <v>5</v>
      </c>
      <c r="Q34" s="27"/>
      <c r="R34" s="27"/>
      <c r="S34" s="27"/>
      <c r="T34" s="32" t="s">
        <v>577</v>
      </c>
      <c r="U34" s="29"/>
      <c r="V34" s="25" t="s">
        <v>451</v>
      </c>
      <c r="W34" s="30" t="s">
        <v>71</v>
      </c>
      <c r="X34" s="27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31" t="s">
        <v>51</v>
      </c>
      <c r="AL34" s="31"/>
      <c r="AM34" s="31" t="s">
        <v>51</v>
      </c>
      <c r="AN34" s="31" t="s">
        <v>51</v>
      </c>
      <c r="AO34" s="31" t="s">
        <v>51</v>
      </c>
      <c r="AP34" s="31" t="s">
        <v>51</v>
      </c>
      <c r="AQ34" s="31"/>
      <c r="AR34" s="25"/>
      <c r="AS34" s="25"/>
      <c r="AT34" s="25"/>
      <c r="BF34" s="19">
        <v>4</v>
      </c>
      <c r="BG34" s="25">
        <f t="shared" ref="BG34:BG38" si="8">BF34*15</f>
        <v>60</v>
      </c>
      <c r="BH34" s="25"/>
      <c r="BI34" s="25"/>
      <c r="BJ34" s="25"/>
      <c r="BK34" s="25"/>
      <c r="BL34" s="25"/>
    </row>
    <row r="35" spans="1:64" ht="15" customHeight="1" x14ac:dyDescent="0.25">
      <c r="A35" s="25"/>
      <c r="B35" s="20" t="s">
        <v>69</v>
      </c>
      <c r="C35" s="20" t="s">
        <v>70</v>
      </c>
      <c r="D35" s="25"/>
      <c r="E35" s="25">
        <v>99</v>
      </c>
      <c r="F35" s="25"/>
      <c r="G35" s="21">
        <v>16</v>
      </c>
      <c r="H35" s="28" t="s">
        <v>49</v>
      </c>
      <c r="I35" s="28" t="s">
        <v>52</v>
      </c>
      <c r="J35" s="27"/>
      <c r="K35" s="27">
        <v>4</v>
      </c>
      <c r="L35" s="27">
        <v>1</v>
      </c>
      <c r="M35" s="27">
        <v>5</v>
      </c>
      <c r="N35" s="27"/>
      <c r="O35" s="27"/>
      <c r="P35" s="13">
        <v>23</v>
      </c>
      <c r="Q35" s="27"/>
      <c r="R35" s="27"/>
      <c r="S35" s="27"/>
      <c r="T35" s="32" t="s">
        <v>75</v>
      </c>
      <c r="U35" s="29"/>
      <c r="V35" s="25" t="s">
        <v>451</v>
      </c>
      <c r="W35" s="30" t="s">
        <v>71</v>
      </c>
      <c r="X35" s="27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31" t="s">
        <v>51</v>
      </c>
      <c r="AL35" s="31" t="s">
        <v>51</v>
      </c>
      <c r="AM35" s="31"/>
      <c r="AN35" s="31"/>
      <c r="AO35" s="31"/>
      <c r="AP35" s="31"/>
      <c r="AQ35" s="31"/>
      <c r="AR35" s="25"/>
      <c r="AS35" s="25"/>
      <c r="AT35" s="25"/>
      <c r="BF35" s="19">
        <v>4</v>
      </c>
      <c r="BG35" s="25">
        <f t="shared" si="8"/>
        <v>60</v>
      </c>
      <c r="BH35" s="25"/>
      <c r="BI35" s="25"/>
      <c r="BJ35" s="25"/>
      <c r="BK35" s="25"/>
      <c r="BL35" s="25"/>
    </row>
    <row r="36" spans="1:64" ht="15" customHeight="1" x14ac:dyDescent="0.25">
      <c r="A36" s="25">
        <f>A33+1</f>
        <v>12</v>
      </c>
      <c r="B36" s="20" t="s">
        <v>458</v>
      </c>
      <c r="C36" s="20" t="s">
        <v>459</v>
      </c>
      <c r="D36" s="25"/>
      <c r="E36" s="25">
        <v>99</v>
      </c>
      <c r="F36" s="25"/>
      <c r="G36" s="21">
        <v>16</v>
      </c>
      <c r="H36" s="28" t="s">
        <v>49</v>
      </c>
      <c r="I36" s="27"/>
      <c r="J36" s="27"/>
      <c r="K36" s="27">
        <v>2</v>
      </c>
      <c r="L36" s="27">
        <v>7</v>
      </c>
      <c r="M36" s="27">
        <v>5</v>
      </c>
      <c r="N36" s="27"/>
      <c r="O36" s="27"/>
      <c r="P36" s="13">
        <v>7</v>
      </c>
      <c r="Q36" s="27"/>
      <c r="R36" s="27"/>
      <c r="S36" s="27"/>
      <c r="T36" s="32" t="s">
        <v>577</v>
      </c>
      <c r="U36" s="29"/>
      <c r="V36" s="25" t="s">
        <v>451</v>
      </c>
      <c r="W36" s="30" t="s">
        <v>71</v>
      </c>
      <c r="X36" s="27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31" t="s">
        <v>51</v>
      </c>
      <c r="AL36" s="31" t="s">
        <v>51</v>
      </c>
      <c r="AM36" s="31" t="s">
        <v>51</v>
      </c>
      <c r="AN36" s="31"/>
      <c r="AO36" s="31" t="s">
        <v>51</v>
      </c>
      <c r="AP36" s="31" t="s">
        <v>51</v>
      </c>
      <c r="AQ36" s="31"/>
      <c r="AR36" s="25"/>
      <c r="AS36" s="25"/>
      <c r="AT36" s="25"/>
      <c r="BF36" s="19">
        <v>4</v>
      </c>
      <c r="BG36" s="25">
        <f t="shared" si="8"/>
        <v>60</v>
      </c>
      <c r="BH36" s="25"/>
      <c r="BI36" s="25"/>
      <c r="BJ36" s="25"/>
      <c r="BK36" s="25"/>
      <c r="BL36" s="25"/>
    </row>
    <row r="37" spans="1:64" ht="15" customHeight="1" x14ac:dyDescent="0.25">
      <c r="A37" s="25"/>
      <c r="B37" s="20" t="s">
        <v>458</v>
      </c>
      <c r="C37" s="20" t="s">
        <v>459</v>
      </c>
      <c r="D37" s="25"/>
      <c r="E37" s="25">
        <v>99</v>
      </c>
      <c r="F37" s="25"/>
      <c r="G37" s="21">
        <v>16</v>
      </c>
      <c r="H37" s="28" t="s">
        <v>49</v>
      </c>
      <c r="I37" s="28" t="s">
        <v>49</v>
      </c>
      <c r="J37" s="27"/>
      <c r="K37" s="27">
        <v>3</v>
      </c>
      <c r="L37" s="27">
        <v>7</v>
      </c>
      <c r="M37" s="27">
        <v>5</v>
      </c>
      <c r="N37" s="27"/>
      <c r="O37" s="27"/>
      <c r="P37" s="13">
        <v>8</v>
      </c>
      <c r="Q37" s="27"/>
      <c r="R37" s="27"/>
      <c r="S37" s="27"/>
      <c r="T37" s="32" t="s">
        <v>577</v>
      </c>
      <c r="U37" s="29"/>
      <c r="V37" s="25" t="s">
        <v>451</v>
      </c>
      <c r="W37" s="30" t="s">
        <v>71</v>
      </c>
      <c r="X37" s="27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31" t="s">
        <v>51</v>
      </c>
      <c r="AL37" s="31" t="s">
        <v>51</v>
      </c>
      <c r="AM37" s="31" t="s">
        <v>51</v>
      </c>
      <c r="AN37" s="31"/>
      <c r="AO37" s="31" t="s">
        <v>51</v>
      </c>
      <c r="AP37" s="31" t="s">
        <v>51</v>
      </c>
      <c r="AQ37" s="31"/>
      <c r="AR37" s="25"/>
      <c r="AS37" s="25"/>
      <c r="AT37" s="25"/>
      <c r="BF37" s="19">
        <v>4</v>
      </c>
      <c r="BG37" s="25">
        <f t="shared" si="8"/>
        <v>60</v>
      </c>
      <c r="BH37" s="25"/>
      <c r="BI37" s="25"/>
      <c r="BJ37" s="25"/>
      <c r="BK37" s="25"/>
      <c r="BL37" s="25"/>
    </row>
    <row r="38" spans="1:64" ht="15" customHeight="1" x14ac:dyDescent="0.25">
      <c r="A38" s="25"/>
      <c r="B38" s="20" t="s">
        <v>458</v>
      </c>
      <c r="C38" s="20" t="s">
        <v>459</v>
      </c>
      <c r="D38" s="25"/>
      <c r="E38" s="25">
        <v>99</v>
      </c>
      <c r="F38" s="25"/>
      <c r="G38" s="21">
        <v>16</v>
      </c>
      <c r="H38" s="28" t="s">
        <v>49</v>
      </c>
      <c r="I38" s="28" t="s">
        <v>52</v>
      </c>
      <c r="J38" s="27"/>
      <c r="K38" s="27">
        <v>4</v>
      </c>
      <c r="L38" s="27">
        <v>7</v>
      </c>
      <c r="M38" s="27">
        <v>5</v>
      </c>
      <c r="N38" s="27"/>
      <c r="O38" s="27"/>
      <c r="P38" s="13">
        <v>2</v>
      </c>
      <c r="Q38" s="27"/>
      <c r="R38" s="27"/>
      <c r="S38" s="27"/>
      <c r="T38" s="32" t="s">
        <v>577</v>
      </c>
      <c r="U38" s="29"/>
      <c r="V38" s="25" t="s">
        <v>451</v>
      </c>
      <c r="W38" s="30" t="s">
        <v>71</v>
      </c>
      <c r="X38" s="27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31" t="s">
        <v>51</v>
      </c>
      <c r="AL38" s="31" t="s">
        <v>51</v>
      </c>
      <c r="AM38" s="31"/>
      <c r="AN38" s="31"/>
      <c r="AO38" s="31"/>
      <c r="AP38" s="31"/>
      <c r="AQ38" s="31"/>
      <c r="AR38" s="25"/>
      <c r="AS38" s="25"/>
      <c r="AT38" s="25"/>
      <c r="BF38" s="19">
        <v>4</v>
      </c>
      <c r="BG38" s="25">
        <f t="shared" si="8"/>
        <v>60</v>
      </c>
      <c r="BH38" s="25"/>
      <c r="BI38" s="25"/>
      <c r="BJ38" s="25"/>
      <c r="BK38" s="25"/>
      <c r="BL38" s="25"/>
    </row>
    <row r="39" spans="1:64" ht="15" customHeight="1" x14ac:dyDescent="0.25">
      <c r="A39" s="25">
        <f>A36+1</f>
        <v>13</v>
      </c>
      <c r="B39" s="20" t="s">
        <v>460</v>
      </c>
      <c r="C39" s="20" t="s">
        <v>461</v>
      </c>
      <c r="D39" s="25"/>
      <c r="E39" s="25">
        <v>99</v>
      </c>
      <c r="F39" s="25"/>
      <c r="G39" s="21">
        <v>19</v>
      </c>
      <c r="H39" s="28" t="s">
        <v>49</v>
      </c>
      <c r="I39" s="27"/>
      <c r="J39" s="27"/>
      <c r="K39" s="27">
        <v>5</v>
      </c>
      <c r="L39" s="27">
        <v>1</v>
      </c>
      <c r="M39" s="27">
        <v>4</v>
      </c>
      <c r="N39" s="27"/>
      <c r="O39" s="27"/>
      <c r="P39" s="13">
        <v>6</v>
      </c>
      <c r="Q39" s="27"/>
      <c r="R39" s="27"/>
      <c r="S39" s="27"/>
      <c r="T39" s="32" t="s">
        <v>75</v>
      </c>
      <c r="U39" s="29"/>
      <c r="V39" s="25" t="s">
        <v>451</v>
      </c>
      <c r="W39" s="30" t="s">
        <v>71</v>
      </c>
      <c r="X39" s="27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31" t="s">
        <v>51</v>
      </c>
      <c r="AL39" s="31"/>
      <c r="AM39" s="31" t="s">
        <v>51</v>
      </c>
      <c r="AN39" s="31" t="s">
        <v>51</v>
      </c>
      <c r="AO39" s="31" t="s">
        <v>51</v>
      </c>
      <c r="AP39" s="31" t="s">
        <v>51</v>
      </c>
      <c r="AQ39" s="31"/>
      <c r="AR39" s="25"/>
      <c r="AS39" s="25"/>
      <c r="AT39" s="25"/>
      <c r="BF39" s="19">
        <v>2</v>
      </c>
      <c r="BG39" s="25">
        <f>BF39*15</f>
        <v>30</v>
      </c>
      <c r="BH39" s="25"/>
      <c r="BI39" s="25"/>
      <c r="BJ39" s="25"/>
      <c r="BK39" s="25"/>
      <c r="BL39" s="25"/>
    </row>
    <row r="40" spans="1:64" ht="15" customHeight="1" x14ac:dyDescent="0.25">
      <c r="A40" s="25"/>
      <c r="B40" s="20" t="s">
        <v>460</v>
      </c>
      <c r="C40" s="20" t="s">
        <v>461</v>
      </c>
      <c r="D40" s="25"/>
      <c r="E40" s="25">
        <v>99</v>
      </c>
      <c r="F40" s="25"/>
      <c r="G40" s="21">
        <v>19</v>
      </c>
      <c r="H40" s="28" t="s">
        <v>49</v>
      </c>
      <c r="I40" s="28" t="s">
        <v>49</v>
      </c>
      <c r="J40" s="27"/>
      <c r="K40" s="27">
        <v>4</v>
      </c>
      <c r="L40" s="27">
        <v>7</v>
      </c>
      <c r="M40" s="27">
        <v>5</v>
      </c>
      <c r="N40" s="27"/>
      <c r="O40" s="27"/>
      <c r="P40" s="13">
        <v>2</v>
      </c>
      <c r="Q40" s="27"/>
      <c r="R40" s="27"/>
      <c r="S40" s="27"/>
      <c r="T40" s="32" t="s">
        <v>75</v>
      </c>
      <c r="U40" s="29"/>
      <c r="V40" s="25" t="s">
        <v>451</v>
      </c>
      <c r="W40" s="30" t="s">
        <v>71</v>
      </c>
      <c r="X40" s="27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31"/>
      <c r="AL40" s="31"/>
      <c r="AM40" s="31"/>
      <c r="AN40" s="31"/>
      <c r="AO40" s="31" t="s">
        <v>51</v>
      </c>
      <c r="AP40" s="31" t="s">
        <v>51</v>
      </c>
      <c r="AQ40" s="31"/>
      <c r="AR40" s="25"/>
      <c r="AS40" s="25"/>
      <c r="AT40" s="25"/>
      <c r="BF40" s="19">
        <v>2</v>
      </c>
      <c r="BG40" s="25">
        <f>BF40*15</f>
        <v>30</v>
      </c>
      <c r="BH40" s="25"/>
      <c r="BI40" s="25"/>
      <c r="BJ40" s="25"/>
      <c r="BK40" s="25"/>
      <c r="BL40" s="25"/>
    </row>
    <row r="41" spans="1:64" ht="15" customHeight="1" x14ac:dyDescent="0.25">
      <c r="A41" s="25">
        <f>A39+1</f>
        <v>14</v>
      </c>
      <c r="B41" s="20" t="s">
        <v>73</v>
      </c>
      <c r="C41" s="20" t="s">
        <v>74</v>
      </c>
      <c r="D41" s="25"/>
      <c r="E41" s="25">
        <v>99</v>
      </c>
      <c r="F41" s="25"/>
      <c r="G41" s="21">
        <v>9</v>
      </c>
      <c r="H41" s="28" t="s">
        <v>49</v>
      </c>
      <c r="I41" s="27"/>
      <c r="J41" s="27"/>
      <c r="K41" s="27">
        <v>2</v>
      </c>
      <c r="L41" s="27">
        <v>7</v>
      </c>
      <c r="M41" s="27">
        <v>4</v>
      </c>
      <c r="N41" s="27"/>
      <c r="O41" s="27"/>
      <c r="P41" s="13">
        <v>8</v>
      </c>
      <c r="Q41" s="27"/>
      <c r="R41" s="27"/>
      <c r="S41" s="27"/>
      <c r="T41" s="32" t="s">
        <v>72</v>
      </c>
      <c r="U41" s="29"/>
      <c r="V41" s="25" t="s">
        <v>451</v>
      </c>
      <c r="W41" s="30" t="s">
        <v>71</v>
      </c>
      <c r="X41" s="27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31" t="s">
        <v>51</v>
      </c>
      <c r="AL41" s="31" t="s">
        <v>51</v>
      </c>
      <c r="AM41" s="31" t="s">
        <v>51</v>
      </c>
      <c r="AN41" s="31"/>
      <c r="AO41" s="31" t="s">
        <v>51</v>
      </c>
      <c r="AP41" s="31" t="s">
        <v>51</v>
      </c>
      <c r="AQ41" s="31"/>
      <c r="AR41" s="25"/>
      <c r="AS41" s="25"/>
      <c r="AT41" s="25"/>
      <c r="BF41" s="19">
        <v>4</v>
      </c>
      <c r="BG41" s="25">
        <f>BF41*15</f>
        <v>60</v>
      </c>
      <c r="BH41" s="25"/>
      <c r="BI41" s="25"/>
      <c r="BJ41" s="25"/>
      <c r="BK41" s="25"/>
      <c r="BL41" s="25"/>
    </row>
    <row r="42" spans="1:64" ht="15" customHeight="1" x14ac:dyDescent="0.25">
      <c r="A42" s="25"/>
      <c r="B42" s="20" t="s">
        <v>73</v>
      </c>
      <c r="C42" s="20" t="s">
        <v>74</v>
      </c>
      <c r="D42" s="25"/>
      <c r="E42" s="25">
        <v>99</v>
      </c>
      <c r="F42" s="25"/>
      <c r="G42" s="21">
        <v>9</v>
      </c>
      <c r="H42" s="28" t="s">
        <v>49</v>
      </c>
      <c r="I42" s="28" t="s">
        <v>49</v>
      </c>
      <c r="J42" s="27"/>
      <c r="K42" s="27">
        <v>6</v>
      </c>
      <c r="L42" s="27">
        <v>1</v>
      </c>
      <c r="M42" s="27">
        <v>4</v>
      </c>
      <c r="N42" s="27"/>
      <c r="O42" s="27"/>
      <c r="P42" s="13">
        <v>6</v>
      </c>
      <c r="Q42" s="27"/>
      <c r="R42" s="27"/>
      <c r="S42" s="27"/>
      <c r="T42" s="32" t="s">
        <v>72</v>
      </c>
      <c r="U42" s="29"/>
      <c r="V42" s="25" t="s">
        <v>451</v>
      </c>
      <c r="W42" s="30" t="s">
        <v>71</v>
      </c>
      <c r="X42" s="27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31" t="s">
        <v>51</v>
      </c>
      <c r="AL42" s="31" t="s">
        <v>51</v>
      </c>
      <c r="AM42" s="31" t="s">
        <v>51</v>
      </c>
      <c r="AN42" s="31" t="s">
        <v>51</v>
      </c>
      <c r="AO42" s="31" t="s">
        <v>51</v>
      </c>
      <c r="AP42" s="31" t="s">
        <v>51</v>
      </c>
      <c r="AQ42" s="31"/>
      <c r="AR42" s="25"/>
      <c r="AS42" s="25"/>
      <c r="AT42" s="25"/>
      <c r="BF42" s="19">
        <v>4</v>
      </c>
      <c r="BG42" s="25">
        <f t="shared" ref="BG42:BG105" si="9">BF42*15</f>
        <v>60</v>
      </c>
      <c r="BH42" s="25"/>
      <c r="BI42" s="25"/>
      <c r="BJ42" s="25"/>
      <c r="BK42" s="25"/>
      <c r="BL42" s="25"/>
    </row>
    <row r="43" spans="1:64" ht="15" customHeight="1" x14ac:dyDescent="0.25">
      <c r="A43" s="25"/>
      <c r="B43" s="20" t="s">
        <v>73</v>
      </c>
      <c r="C43" s="20" t="s">
        <v>74</v>
      </c>
      <c r="D43" s="25"/>
      <c r="E43" s="25">
        <v>99</v>
      </c>
      <c r="F43" s="25"/>
      <c r="G43" s="21">
        <v>9</v>
      </c>
      <c r="H43" s="28" t="s">
        <v>49</v>
      </c>
      <c r="I43" s="28" t="s">
        <v>52</v>
      </c>
      <c r="J43" s="27"/>
      <c r="K43" s="27">
        <v>7</v>
      </c>
      <c r="L43" s="27">
        <v>1</v>
      </c>
      <c r="M43" s="27">
        <v>4</v>
      </c>
      <c r="N43" s="27"/>
      <c r="O43" s="27"/>
      <c r="P43" s="13">
        <v>4</v>
      </c>
      <c r="Q43" s="27"/>
      <c r="R43" s="27"/>
      <c r="S43" s="27"/>
      <c r="T43" s="32" t="s">
        <v>72</v>
      </c>
      <c r="U43" s="29"/>
      <c r="V43" s="25" t="s">
        <v>451</v>
      </c>
      <c r="W43" s="30" t="s">
        <v>71</v>
      </c>
      <c r="X43" s="27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31" t="s">
        <v>51</v>
      </c>
      <c r="AL43" s="31" t="s">
        <v>51</v>
      </c>
      <c r="AM43" s="31" t="s">
        <v>51</v>
      </c>
      <c r="AN43" s="31" t="s">
        <v>51</v>
      </c>
      <c r="AO43" s="31"/>
      <c r="AP43" s="31"/>
      <c r="AQ43" s="31"/>
      <c r="AR43" s="25"/>
      <c r="AS43" s="25"/>
      <c r="AT43" s="25"/>
      <c r="BF43" s="19">
        <v>4</v>
      </c>
      <c r="BG43" s="25">
        <f t="shared" si="9"/>
        <v>60</v>
      </c>
      <c r="BH43" s="25"/>
      <c r="BI43" s="25"/>
      <c r="BJ43" s="25"/>
      <c r="BK43" s="25"/>
      <c r="BL43" s="25"/>
    </row>
    <row r="44" spans="1:64" ht="15" customHeight="1" x14ac:dyDescent="0.25">
      <c r="A44" s="25">
        <f>A41+1</f>
        <v>15</v>
      </c>
      <c r="B44" s="20" t="s">
        <v>462</v>
      </c>
      <c r="C44" s="20" t="s">
        <v>463</v>
      </c>
      <c r="D44" s="25"/>
      <c r="E44" s="25">
        <v>99</v>
      </c>
      <c r="F44" s="25"/>
      <c r="G44" s="21">
        <v>8</v>
      </c>
      <c r="H44" s="28" t="s">
        <v>49</v>
      </c>
      <c r="I44" s="27"/>
      <c r="J44" s="27"/>
      <c r="K44" s="27">
        <v>6</v>
      </c>
      <c r="L44" s="27">
        <v>1</v>
      </c>
      <c r="M44" s="27">
        <v>4</v>
      </c>
      <c r="N44" s="27"/>
      <c r="O44" s="27"/>
      <c r="P44" s="13">
        <v>7</v>
      </c>
      <c r="Q44" s="27"/>
      <c r="R44" s="27" t="s">
        <v>563</v>
      </c>
      <c r="S44" s="27"/>
      <c r="T44" s="32" t="s">
        <v>87</v>
      </c>
      <c r="U44" s="29"/>
      <c r="V44" s="25" t="s">
        <v>451</v>
      </c>
      <c r="W44" s="30" t="s">
        <v>80</v>
      </c>
      <c r="X44" s="27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31" t="s">
        <v>51</v>
      </c>
      <c r="AL44" s="31" t="s">
        <v>51</v>
      </c>
      <c r="AM44" s="31" t="s">
        <v>51</v>
      </c>
      <c r="AN44" s="31" t="s">
        <v>51</v>
      </c>
      <c r="AO44" s="31" t="s">
        <v>51</v>
      </c>
      <c r="AP44" s="31" t="s">
        <v>51</v>
      </c>
      <c r="AQ44" s="31"/>
      <c r="AR44" s="25"/>
      <c r="AS44" s="25"/>
      <c r="AT44" s="25"/>
      <c r="BF44" s="19">
        <v>3</v>
      </c>
      <c r="BG44" s="25">
        <f t="shared" si="9"/>
        <v>45</v>
      </c>
      <c r="BH44" s="19">
        <v>36</v>
      </c>
      <c r="BI44" s="19">
        <v>8</v>
      </c>
      <c r="BJ44" s="19"/>
      <c r="BK44" s="19"/>
      <c r="BL44" s="19">
        <v>1</v>
      </c>
    </row>
    <row r="45" spans="1:64" ht="15" customHeight="1" x14ac:dyDescent="0.25">
      <c r="A45" s="25"/>
      <c r="B45" s="20" t="s">
        <v>462</v>
      </c>
      <c r="C45" s="20" t="s">
        <v>463</v>
      </c>
      <c r="D45" s="25"/>
      <c r="E45" s="25">
        <v>99</v>
      </c>
      <c r="F45" s="25"/>
      <c r="G45" s="21">
        <v>8</v>
      </c>
      <c r="H45" s="28" t="s">
        <v>49</v>
      </c>
      <c r="I45" s="28" t="s">
        <v>49</v>
      </c>
      <c r="J45" s="27"/>
      <c r="K45" s="27">
        <v>2</v>
      </c>
      <c r="L45" s="27">
        <v>7</v>
      </c>
      <c r="M45" s="27">
        <v>5</v>
      </c>
      <c r="N45" s="27"/>
      <c r="O45" s="27"/>
      <c r="P45" s="13">
        <v>9</v>
      </c>
      <c r="Q45" s="27"/>
      <c r="R45" s="27" t="s">
        <v>563</v>
      </c>
      <c r="S45" s="27"/>
      <c r="T45" s="32" t="s">
        <v>87</v>
      </c>
      <c r="U45" s="29"/>
      <c r="V45" s="25" t="s">
        <v>451</v>
      </c>
      <c r="W45" s="30" t="s">
        <v>80</v>
      </c>
      <c r="X45" s="27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31" t="s">
        <v>51</v>
      </c>
      <c r="AL45" s="31" t="s">
        <v>51</v>
      </c>
      <c r="AM45" s="31" t="s">
        <v>51</v>
      </c>
      <c r="AN45" s="31"/>
      <c r="AO45" s="31" t="s">
        <v>51</v>
      </c>
      <c r="AP45" s="31" t="s">
        <v>51</v>
      </c>
      <c r="AQ45" s="31"/>
      <c r="AR45" s="25"/>
      <c r="AS45" s="25"/>
      <c r="AT45" s="25"/>
      <c r="BF45" s="19">
        <v>3</v>
      </c>
      <c r="BG45" s="25">
        <f t="shared" si="9"/>
        <v>45</v>
      </c>
      <c r="BH45" s="19">
        <v>36</v>
      </c>
      <c r="BI45" s="19">
        <v>8</v>
      </c>
      <c r="BJ45" s="19"/>
      <c r="BK45" s="19"/>
      <c r="BL45" s="19">
        <v>1</v>
      </c>
    </row>
    <row r="46" spans="1:64" ht="15" customHeight="1" x14ac:dyDescent="0.25">
      <c r="A46" s="25">
        <f>A44+1</f>
        <v>16</v>
      </c>
      <c r="B46" s="20" t="s">
        <v>53</v>
      </c>
      <c r="C46" s="20" t="s">
        <v>54</v>
      </c>
      <c r="D46" s="25"/>
      <c r="E46" s="25">
        <v>99</v>
      </c>
      <c r="F46" s="25"/>
      <c r="G46" s="21">
        <v>65</v>
      </c>
      <c r="H46" s="28" t="s">
        <v>49</v>
      </c>
      <c r="I46" s="27"/>
      <c r="J46" s="27"/>
      <c r="K46" s="27">
        <v>5</v>
      </c>
      <c r="L46" s="27">
        <v>7</v>
      </c>
      <c r="M46" s="27">
        <v>4</v>
      </c>
      <c r="N46" s="27"/>
      <c r="O46" s="27"/>
      <c r="P46" s="13">
        <v>4</v>
      </c>
      <c r="Q46" s="27"/>
      <c r="R46" s="27"/>
      <c r="S46" s="27"/>
      <c r="T46" s="32" t="s">
        <v>58</v>
      </c>
      <c r="U46" s="29"/>
      <c r="V46" s="25" t="s">
        <v>451</v>
      </c>
      <c r="W46" s="30" t="s">
        <v>56</v>
      </c>
      <c r="X46" s="27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31" t="s">
        <v>51</v>
      </c>
      <c r="AL46" s="31"/>
      <c r="AM46" s="31" t="s">
        <v>51</v>
      </c>
      <c r="AN46" s="31" t="s">
        <v>51</v>
      </c>
      <c r="AO46" s="31" t="s">
        <v>51</v>
      </c>
      <c r="AP46" s="31" t="s">
        <v>51</v>
      </c>
      <c r="AQ46" s="31"/>
      <c r="AR46" s="25"/>
      <c r="AS46" s="25"/>
      <c r="AT46" s="25"/>
      <c r="BF46" s="19">
        <v>2</v>
      </c>
      <c r="BG46" s="25">
        <f t="shared" si="9"/>
        <v>30</v>
      </c>
      <c r="BH46" s="19">
        <v>24</v>
      </c>
      <c r="BI46" s="19">
        <v>6</v>
      </c>
      <c r="BJ46" s="19"/>
      <c r="BK46" s="19"/>
      <c r="BL46" s="19">
        <v>0</v>
      </c>
    </row>
    <row r="47" spans="1:64" ht="15" customHeight="1" x14ac:dyDescent="0.25">
      <c r="A47" s="25"/>
      <c r="B47" s="20" t="s">
        <v>53</v>
      </c>
      <c r="C47" s="20" t="s">
        <v>54</v>
      </c>
      <c r="D47" s="25"/>
      <c r="E47" s="25">
        <v>99</v>
      </c>
      <c r="F47" s="25"/>
      <c r="G47" s="21">
        <v>65</v>
      </c>
      <c r="H47" s="28" t="s">
        <v>49</v>
      </c>
      <c r="I47" s="28" t="s">
        <v>49</v>
      </c>
      <c r="J47" s="27"/>
      <c r="K47" s="27">
        <v>7</v>
      </c>
      <c r="L47" s="27">
        <v>1</v>
      </c>
      <c r="M47" s="27">
        <v>5</v>
      </c>
      <c r="N47" s="27"/>
      <c r="O47" s="27"/>
      <c r="P47" s="13">
        <v>16</v>
      </c>
      <c r="Q47" s="27"/>
      <c r="R47" s="27"/>
      <c r="S47" s="27"/>
      <c r="T47" s="32" t="s">
        <v>58</v>
      </c>
      <c r="U47" s="29"/>
      <c r="V47" s="25" t="s">
        <v>451</v>
      </c>
      <c r="W47" s="30" t="s">
        <v>56</v>
      </c>
      <c r="X47" s="27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31"/>
      <c r="AL47" s="31"/>
      <c r="AM47" s="31"/>
      <c r="AN47" s="31"/>
      <c r="AO47" s="31" t="s">
        <v>51</v>
      </c>
      <c r="AP47" s="31" t="s">
        <v>51</v>
      </c>
      <c r="AQ47" s="31"/>
      <c r="AR47" s="25"/>
      <c r="AS47" s="25"/>
      <c r="AT47" s="25"/>
      <c r="BF47" s="19">
        <v>2</v>
      </c>
      <c r="BG47" s="25">
        <f t="shared" si="9"/>
        <v>30</v>
      </c>
      <c r="BH47" s="19">
        <v>24</v>
      </c>
      <c r="BI47" s="19">
        <v>6</v>
      </c>
      <c r="BJ47" s="19"/>
      <c r="BK47" s="19"/>
      <c r="BL47" s="19">
        <v>0</v>
      </c>
    </row>
    <row r="48" spans="1:64" ht="15" customHeight="1" x14ac:dyDescent="0.25">
      <c r="A48" s="25">
        <f>A46+1</f>
        <v>17</v>
      </c>
      <c r="B48" s="20" t="s">
        <v>59</v>
      </c>
      <c r="C48" s="20" t="s">
        <v>60</v>
      </c>
      <c r="D48" s="25"/>
      <c r="E48" s="25">
        <v>99</v>
      </c>
      <c r="F48" s="25"/>
      <c r="G48" s="21">
        <v>21</v>
      </c>
      <c r="H48" s="28" t="s">
        <v>49</v>
      </c>
      <c r="I48" s="27"/>
      <c r="J48" s="27"/>
      <c r="K48" s="27">
        <v>2</v>
      </c>
      <c r="L48" s="27">
        <v>7</v>
      </c>
      <c r="M48" s="27">
        <v>4</v>
      </c>
      <c r="N48" s="27"/>
      <c r="O48" s="27"/>
      <c r="P48" s="13">
        <v>10</v>
      </c>
      <c r="Q48" s="27"/>
      <c r="R48" s="27"/>
      <c r="S48" s="27"/>
      <c r="T48" s="32" t="s">
        <v>418</v>
      </c>
      <c r="U48" s="29"/>
      <c r="V48" s="25" t="s">
        <v>451</v>
      </c>
      <c r="W48" s="30" t="s">
        <v>56</v>
      </c>
      <c r="X48" s="27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31" t="s">
        <v>51</v>
      </c>
      <c r="AL48" s="31" t="s">
        <v>51</v>
      </c>
      <c r="AM48" s="31" t="s">
        <v>51</v>
      </c>
      <c r="AN48" s="31"/>
      <c r="AO48" s="31" t="s">
        <v>51</v>
      </c>
      <c r="AP48" s="31" t="s">
        <v>51</v>
      </c>
      <c r="AQ48" s="31"/>
      <c r="AR48" s="25"/>
      <c r="AS48" s="25"/>
      <c r="AT48" s="25"/>
      <c r="BF48" s="19">
        <v>3</v>
      </c>
      <c r="BG48" s="25">
        <f t="shared" si="9"/>
        <v>45</v>
      </c>
      <c r="BH48" s="4">
        <v>34</v>
      </c>
      <c r="BI48" s="4">
        <v>10</v>
      </c>
      <c r="BJ48" s="4"/>
      <c r="BK48" s="4"/>
      <c r="BL48" s="4">
        <v>1</v>
      </c>
    </row>
    <row r="49" spans="1:64" ht="15" customHeight="1" x14ac:dyDescent="0.25">
      <c r="A49" s="25"/>
      <c r="B49" s="20" t="s">
        <v>59</v>
      </c>
      <c r="C49" s="20" t="s">
        <v>60</v>
      </c>
      <c r="D49" s="25"/>
      <c r="E49" s="25">
        <v>99</v>
      </c>
      <c r="F49" s="25"/>
      <c r="G49" s="21">
        <v>21</v>
      </c>
      <c r="H49" s="28" t="s">
        <v>49</v>
      </c>
      <c r="I49" s="28" t="s">
        <v>49</v>
      </c>
      <c r="J49" s="27"/>
      <c r="K49" s="27">
        <v>4</v>
      </c>
      <c r="L49" s="27">
        <v>7</v>
      </c>
      <c r="M49" s="27">
        <v>5</v>
      </c>
      <c r="N49" s="27"/>
      <c r="O49" s="27"/>
      <c r="P49" s="13">
        <v>7</v>
      </c>
      <c r="Q49" s="27"/>
      <c r="R49" s="27"/>
      <c r="S49" s="27"/>
      <c r="T49" s="32" t="s">
        <v>418</v>
      </c>
      <c r="U49" s="29"/>
      <c r="V49" s="25" t="s">
        <v>451</v>
      </c>
      <c r="W49" s="30" t="s">
        <v>56</v>
      </c>
      <c r="X49" s="27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31" t="s">
        <v>51</v>
      </c>
      <c r="AL49" s="31" t="s">
        <v>51</v>
      </c>
      <c r="AM49" s="31" t="s">
        <v>51</v>
      </c>
      <c r="AN49" s="31"/>
      <c r="AO49" s="31" t="s">
        <v>51</v>
      </c>
      <c r="AP49" s="31" t="s">
        <v>51</v>
      </c>
      <c r="AQ49" s="31"/>
      <c r="AR49" s="25"/>
      <c r="AS49" s="25"/>
      <c r="AT49" s="25"/>
      <c r="BF49" s="19">
        <v>3</v>
      </c>
      <c r="BG49" s="25">
        <f t="shared" si="9"/>
        <v>45</v>
      </c>
      <c r="BH49" s="4">
        <v>34</v>
      </c>
      <c r="BI49" s="4">
        <v>10</v>
      </c>
      <c r="BJ49" s="4"/>
      <c r="BK49" s="4"/>
      <c r="BL49" s="4">
        <v>1</v>
      </c>
    </row>
    <row r="50" spans="1:64" ht="15" customHeight="1" x14ac:dyDescent="0.25">
      <c r="A50" s="25"/>
      <c r="B50" s="20" t="s">
        <v>59</v>
      </c>
      <c r="C50" s="20" t="s">
        <v>60</v>
      </c>
      <c r="D50" s="25"/>
      <c r="E50" s="25">
        <v>99</v>
      </c>
      <c r="F50" s="25"/>
      <c r="G50" s="21">
        <v>21</v>
      </c>
      <c r="H50" s="28" t="s">
        <v>49</v>
      </c>
      <c r="I50" s="28" t="s">
        <v>52</v>
      </c>
      <c r="J50" s="27"/>
      <c r="K50" s="27">
        <v>3</v>
      </c>
      <c r="L50" s="27">
        <v>11</v>
      </c>
      <c r="M50" s="27">
        <v>2</v>
      </c>
      <c r="N50" s="27"/>
      <c r="O50" s="27"/>
      <c r="P50" s="13">
        <v>7</v>
      </c>
      <c r="Q50" s="27"/>
      <c r="R50" s="27"/>
      <c r="S50" s="27"/>
      <c r="T50" s="32" t="s">
        <v>418</v>
      </c>
      <c r="U50" s="29"/>
      <c r="V50" s="25" t="s">
        <v>451</v>
      </c>
      <c r="W50" s="30" t="s">
        <v>56</v>
      </c>
      <c r="X50" s="27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31" t="s">
        <v>51</v>
      </c>
      <c r="AL50" s="31" t="s">
        <v>51</v>
      </c>
      <c r="AM50" s="31"/>
      <c r="AN50" s="31"/>
      <c r="AO50" s="31"/>
      <c r="AP50" s="31"/>
      <c r="AQ50" s="31"/>
      <c r="AR50" s="25"/>
      <c r="AS50" s="25"/>
      <c r="AT50" s="25"/>
      <c r="BF50" s="19">
        <v>3</v>
      </c>
      <c r="BG50" s="25">
        <f t="shared" ref="BG50" si="10">BF50*15</f>
        <v>45</v>
      </c>
      <c r="BH50" s="4">
        <v>34</v>
      </c>
      <c r="BI50" s="4">
        <v>10</v>
      </c>
      <c r="BJ50" s="4"/>
      <c r="BK50" s="4"/>
      <c r="BL50" s="4">
        <v>1</v>
      </c>
    </row>
    <row r="51" spans="1:64" ht="15" customHeight="1" x14ac:dyDescent="0.25">
      <c r="A51" s="25">
        <f>A48+1</f>
        <v>18</v>
      </c>
      <c r="B51" s="20" t="s">
        <v>88</v>
      </c>
      <c r="C51" s="20" t="s">
        <v>89</v>
      </c>
      <c r="D51" s="25"/>
      <c r="E51" s="25">
        <v>99</v>
      </c>
      <c r="F51" s="25"/>
      <c r="G51" s="21">
        <v>25</v>
      </c>
      <c r="H51" s="28" t="s">
        <v>49</v>
      </c>
      <c r="I51" s="27"/>
      <c r="J51" s="27"/>
      <c r="K51" s="27">
        <v>6</v>
      </c>
      <c r="L51" s="27">
        <v>1</v>
      </c>
      <c r="M51" s="27">
        <v>4</v>
      </c>
      <c r="N51" s="27"/>
      <c r="O51" s="27"/>
      <c r="P51" s="13">
        <v>8</v>
      </c>
      <c r="Q51" s="27"/>
      <c r="R51" s="27" t="s">
        <v>557</v>
      </c>
      <c r="S51" s="27"/>
      <c r="T51" s="102" t="s">
        <v>92</v>
      </c>
      <c r="U51" s="25"/>
      <c r="V51" s="25" t="s">
        <v>451</v>
      </c>
      <c r="W51" s="30" t="s">
        <v>91</v>
      </c>
      <c r="X51" s="27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31" t="s">
        <v>51</v>
      </c>
      <c r="AL51" s="31" t="s">
        <v>51</v>
      </c>
      <c r="AM51" s="31" t="s">
        <v>51</v>
      </c>
      <c r="AN51" s="31" t="s">
        <v>51</v>
      </c>
      <c r="AO51" s="31" t="s">
        <v>51</v>
      </c>
      <c r="AP51" s="31" t="s">
        <v>51</v>
      </c>
      <c r="AQ51" s="31"/>
      <c r="AR51" s="25"/>
      <c r="AS51" s="25"/>
      <c r="AT51" s="25"/>
      <c r="BF51" s="19">
        <v>4</v>
      </c>
      <c r="BG51" s="25">
        <f t="shared" si="9"/>
        <v>60</v>
      </c>
      <c r="BH51" s="19">
        <v>42</v>
      </c>
      <c r="BI51" s="19">
        <v>6</v>
      </c>
      <c r="BJ51" s="19"/>
      <c r="BK51" s="19">
        <v>8</v>
      </c>
      <c r="BL51" s="19">
        <v>4</v>
      </c>
    </row>
    <row r="52" spans="1:64" ht="15" customHeight="1" x14ac:dyDescent="0.25">
      <c r="A52" s="25"/>
      <c r="B52" s="20" t="s">
        <v>88</v>
      </c>
      <c r="C52" s="20" t="s">
        <v>89</v>
      </c>
      <c r="D52" s="25"/>
      <c r="E52" s="25">
        <v>99</v>
      </c>
      <c r="F52" s="25"/>
      <c r="G52" s="21">
        <v>25</v>
      </c>
      <c r="H52" s="28" t="s">
        <v>49</v>
      </c>
      <c r="I52" s="28" t="s">
        <v>49</v>
      </c>
      <c r="J52" s="27"/>
      <c r="K52" s="27">
        <v>7</v>
      </c>
      <c r="L52" s="27">
        <v>1</v>
      </c>
      <c r="M52" s="27">
        <v>4</v>
      </c>
      <c r="N52" s="27"/>
      <c r="O52" s="27"/>
      <c r="P52" s="13">
        <v>5</v>
      </c>
      <c r="Q52" s="27"/>
      <c r="R52" s="27" t="s">
        <v>557</v>
      </c>
      <c r="S52" s="27"/>
      <c r="T52" s="102" t="s">
        <v>92</v>
      </c>
      <c r="U52" s="25"/>
      <c r="V52" s="25" t="s">
        <v>451</v>
      </c>
      <c r="W52" s="30" t="s">
        <v>91</v>
      </c>
      <c r="X52" s="27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31" t="s">
        <v>51</v>
      </c>
      <c r="AL52" s="31" t="s">
        <v>51</v>
      </c>
      <c r="AM52" s="31" t="s">
        <v>51</v>
      </c>
      <c r="AN52" s="31" t="s">
        <v>51</v>
      </c>
      <c r="AO52" s="31" t="s">
        <v>51</v>
      </c>
      <c r="AP52" s="31" t="s">
        <v>51</v>
      </c>
      <c r="AQ52" s="31"/>
      <c r="AR52" s="25"/>
      <c r="AS52" s="25"/>
      <c r="AT52" s="25"/>
      <c r="BF52" s="19">
        <v>4</v>
      </c>
      <c r="BG52" s="25">
        <f t="shared" si="9"/>
        <v>60</v>
      </c>
      <c r="BH52" s="19">
        <v>42</v>
      </c>
      <c r="BI52" s="19">
        <v>6</v>
      </c>
      <c r="BJ52" s="19"/>
      <c r="BK52" s="19">
        <v>8</v>
      </c>
      <c r="BL52" s="19">
        <v>4</v>
      </c>
    </row>
    <row r="53" spans="1:64" ht="15" customHeight="1" x14ac:dyDescent="0.25">
      <c r="A53" s="25">
        <f>A51+1</f>
        <v>19</v>
      </c>
      <c r="B53" s="20" t="s">
        <v>464</v>
      </c>
      <c r="C53" s="20" t="s">
        <v>465</v>
      </c>
      <c r="D53" s="25"/>
      <c r="E53" s="25">
        <v>99</v>
      </c>
      <c r="F53" s="25"/>
      <c r="G53" s="21">
        <v>9</v>
      </c>
      <c r="H53" s="28" t="s">
        <v>49</v>
      </c>
      <c r="I53" s="27"/>
      <c r="J53" s="27"/>
      <c r="K53" s="27">
        <v>2</v>
      </c>
      <c r="L53" s="27">
        <v>7</v>
      </c>
      <c r="M53" s="27">
        <v>4</v>
      </c>
      <c r="N53" s="27"/>
      <c r="O53" s="27"/>
      <c r="P53" s="13">
        <v>11</v>
      </c>
      <c r="Q53" s="27"/>
      <c r="R53" s="27" t="s">
        <v>557</v>
      </c>
      <c r="S53" s="27"/>
      <c r="T53" s="102" t="s">
        <v>90</v>
      </c>
      <c r="U53" s="25"/>
      <c r="V53" s="25" t="s">
        <v>451</v>
      </c>
      <c r="W53" s="30" t="s">
        <v>91</v>
      </c>
      <c r="X53" s="27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31" t="s">
        <v>51</v>
      </c>
      <c r="AL53" s="31" t="s">
        <v>51</v>
      </c>
      <c r="AM53" s="31" t="s">
        <v>51</v>
      </c>
      <c r="AN53" s="31"/>
      <c r="AO53" s="31" t="s">
        <v>51</v>
      </c>
      <c r="AP53" s="31" t="s">
        <v>51</v>
      </c>
      <c r="AQ53" s="31"/>
      <c r="AR53" s="25"/>
      <c r="AS53" s="25"/>
      <c r="AT53" s="25"/>
      <c r="BF53" s="19">
        <v>4</v>
      </c>
      <c r="BG53" s="25">
        <f t="shared" si="9"/>
        <v>60</v>
      </c>
      <c r="BH53" s="19">
        <v>42</v>
      </c>
      <c r="BI53" s="19">
        <v>6</v>
      </c>
      <c r="BJ53" s="19"/>
      <c r="BK53" s="19">
        <v>8</v>
      </c>
      <c r="BL53" s="19">
        <v>4</v>
      </c>
    </row>
    <row r="54" spans="1:64" ht="15" customHeight="1" x14ac:dyDescent="0.25">
      <c r="A54" s="25"/>
      <c r="B54" s="20" t="s">
        <v>464</v>
      </c>
      <c r="C54" s="20" t="s">
        <v>465</v>
      </c>
      <c r="D54" s="25"/>
      <c r="E54" s="25">
        <v>99</v>
      </c>
      <c r="F54" s="25"/>
      <c r="G54" s="21">
        <v>9</v>
      </c>
      <c r="H54" s="28" t="s">
        <v>49</v>
      </c>
      <c r="I54" s="28" t="s">
        <v>49</v>
      </c>
      <c r="J54" s="27"/>
      <c r="K54" s="27">
        <v>3</v>
      </c>
      <c r="L54" s="27">
        <v>7</v>
      </c>
      <c r="M54" s="27">
        <v>4</v>
      </c>
      <c r="N54" s="27"/>
      <c r="O54" s="27"/>
      <c r="P54" s="13">
        <v>9</v>
      </c>
      <c r="Q54" s="27"/>
      <c r="R54" s="27" t="s">
        <v>557</v>
      </c>
      <c r="S54" s="27"/>
      <c r="T54" s="102" t="s">
        <v>90</v>
      </c>
      <c r="U54" s="25"/>
      <c r="V54" s="25" t="s">
        <v>451</v>
      </c>
      <c r="W54" s="30" t="s">
        <v>91</v>
      </c>
      <c r="X54" s="27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31" t="s">
        <v>51</v>
      </c>
      <c r="AL54" s="31" t="s">
        <v>51</v>
      </c>
      <c r="AM54" s="31" t="s">
        <v>51</v>
      </c>
      <c r="AN54" s="31"/>
      <c r="AO54" s="31" t="s">
        <v>51</v>
      </c>
      <c r="AP54" s="31" t="s">
        <v>51</v>
      </c>
      <c r="AQ54" s="31"/>
      <c r="AR54" s="25"/>
      <c r="AS54" s="25"/>
      <c r="AT54" s="25"/>
      <c r="BF54" s="19">
        <v>4</v>
      </c>
      <c r="BG54" s="25">
        <f t="shared" si="9"/>
        <v>60</v>
      </c>
      <c r="BH54" s="19">
        <v>42</v>
      </c>
      <c r="BI54" s="19">
        <v>6</v>
      </c>
      <c r="BJ54" s="19"/>
      <c r="BK54" s="19">
        <v>8</v>
      </c>
      <c r="BL54" s="19">
        <v>4</v>
      </c>
    </row>
    <row r="55" spans="1:64" ht="15" customHeight="1" x14ac:dyDescent="0.25">
      <c r="A55" s="25"/>
      <c r="B55" s="20" t="s">
        <v>464</v>
      </c>
      <c r="C55" s="20" t="s">
        <v>465</v>
      </c>
      <c r="D55" s="25"/>
      <c r="E55" s="25">
        <v>99</v>
      </c>
      <c r="F55" s="25"/>
      <c r="G55" s="21">
        <v>9</v>
      </c>
      <c r="H55" s="28" t="s">
        <v>49</v>
      </c>
      <c r="I55" s="28" t="s">
        <v>52</v>
      </c>
      <c r="J55" s="27"/>
      <c r="K55" s="27">
        <v>7</v>
      </c>
      <c r="L55" s="27">
        <v>7</v>
      </c>
      <c r="M55" s="27">
        <v>4</v>
      </c>
      <c r="N55" s="27"/>
      <c r="O55" s="27"/>
      <c r="P55" s="13">
        <v>6</v>
      </c>
      <c r="Q55" s="27"/>
      <c r="R55" s="27" t="s">
        <v>557</v>
      </c>
      <c r="S55" s="27"/>
      <c r="T55" s="102" t="s">
        <v>90</v>
      </c>
      <c r="U55" s="25"/>
      <c r="V55" s="25" t="s">
        <v>451</v>
      </c>
      <c r="W55" s="30" t="s">
        <v>91</v>
      </c>
      <c r="X55" s="27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31"/>
      <c r="AL55" s="31"/>
      <c r="AM55" s="31"/>
      <c r="AN55" s="31"/>
      <c r="AO55" s="31" t="s">
        <v>51</v>
      </c>
      <c r="AP55" s="31" t="s">
        <v>51</v>
      </c>
      <c r="AQ55" s="31"/>
      <c r="AR55" s="25"/>
      <c r="AS55" s="25"/>
      <c r="AT55" s="25"/>
      <c r="BF55" s="19">
        <v>4</v>
      </c>
      <c r="BG55" s="25">
        <f t="shared" si="9"/>
        <v>60</v>
      </c>
      <c r="BH55" s="19">
        <v>42</v>
      </c>
      <c r="BI55" s="19">
        <v>6</v>
      </c>
      <c r="BJ55" s="19"/>
      <c r="BK55" s="19">
        <v>8</v>
      </c>
      <c r="BL55" s="19">
        <v>4</v>
      </c>
    </row>
    <row r="56" spans="1:64" ht="15" customHeight="1" x14ac:dyDescent="0.25">
      <c r="A56" s="25">
        <f>A53+1</f>
        <v>20</v>
      </c>
      <c r="B56" s="20" t="s">
        <v>466</v>
      </c>
      <c r="C56" s="20" t="s">
        <v>467</v>
      </c>
      <c r="D56" s="25"/>
      <c r="E56" s="25">
        <v>99</v>
      </c>
      <c r="F56" s="25"/>
      <c r="G56" s="21">
        <v>16</v>
      </c>
      <c r="H56" s="28" t="s">
        <v>49</v>
      </c>
      <c r="I56" s="27"/>
      <c r="J56" s="27"/>
      <c r="K56" s="27">
        <v>2</v>
      </c>
      <c r="L56" s="27">
        <v>2</v>
      </c>
      <c r="M56" s="27">
        <v>4</v>
      </c>
      <c r="N56" s="27"/>
      <c r="O56" s="27"/>
      <c r="P56" s="13">
        <v>10</v>
      </c>
      <c r="Q56" s="27"/>
      <c r="R56" s="27" t="s">
        <v>557</v>
      </c>
      <c r="S56" s="27"/>
      <c r="T56" s="102" t="s">
        <v>93</v>
      </c>
      <c r="U56" s="25"/>
      <c r="V56" s="25" t="s">
        <v>451</v>
      </c>
      <c r="W56" s="30" t="s">
        <v>91</v>
      </c>
      <c r="X56" s="27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31" t="s">
        <v>51</v>
      </c>
      <c r="AL56" s="31" t="s">
        <v>51</v>
      </c>
      <c r="AM56" s="31" t="s">
        <v>51</v>
      </c>
      <c r="AN56" s="31"/>
      <c r="AO56" s="31" t="s">
        <v>51</v>
      </c>
      <c r="AP56" s="31" t="s">
        <v>51</v>
      </c>
      <c r="AQ56" s="31"/>
      <c r="AR56" s="25"/>
      <c r="AS56" s="25"/>
      <c r="AT56" s="25"/>
      <c r="BF56" s="19">
        <v>4</v>
      </c>
      <c r="BG56" s="25">
        <f t="shared" si="9"/>
        <v>60</v>
      </c>
      <c r="BH56" s="19">
        <v>36</v>
      </c>
      <c r="BI56" s="19">
        <v>8</v>
      </c>
      <c r="BJ56" s="19"/>
      <c r="BK56" s="19">
        <v>4</v>
      </c>
      <c r="BL56" s="19">
        <v>12</v>
      </c>
    </row>
    <row r="57" spans="1:64" ht="15" customHeight="1" x14ac:dyDescent="0.25">
      <c r="A57" s="25"/>
      <c r="B57" s="20" t="s">
        <v>466</v>
      </c>
      <c r="C57" s="20" t="s">
        <v>467</v>
      </c>
      <c r="D57" s="25"/>
      <c r="E57" s="25">
        <v>99</v>
      </c>
      <c r="F57" s="25"/>
      <c r="G57" s="21">
        <v>16</v>
      </c>
      <c r="H57" s="28" t="s">
        <v>49</v>
      </c>
      <c r="I57" s="28" t="s">
        <v>49</v>
      </c>
      <c r="J57" s="27"/>
      <c r="K57" s="27">
        <v>7</v>
      </c>
      <c r="L57" s="27">
        <v>7</v>
      </c>
      <c r="M57" s="27">
        <v>4</v>
      </c>
      <c r="N57" s="27"/>
      <c r="O57" s="27"/>
      <c r="P57" s="13">
        <v>7</v>
      </c>
      <c r="Q57" s="27"/>
      <c r="R57" s="27" t="s">
        <v>557</v>
      </c>
      <c r="S57" s="27"/>
      <c r="T57" s="102" t="s">
        <v>93</v>
      </c>
      <c r="U57" s="25"/>
      <c r="V57" s="25" t="s">
        <v>451</v>
      </c>
      <c r="W57" s="30" t="s">
        <v>91</v>
      </c>
      <c r="X57" s="27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31" t="s">
        <v>51</v>
      </c>
      <c r="AL57" s="31" t="s">
        <v>51</v>
      </c>
      <c r="AM57" s="31" t="s">
        <v>51</v>
      </c>
      <c r="AN57" s="31" t="s">
        <v>51</v>
      </c>
      <c r="AO57" s="31" t="s">
        <v>51</v>
      </c>
      <c r="AP57" s="31" t="s">
        <v>51</v>
      </c>
      <c r="AQ57" s="31"/>
      <c r="AR57" s="25"/>
      <c r="AS57" s="25"/>
      <c r="AT57" s="25"/>
      <c r="BF57" s="19">
        <v>4</v>
      </c>
      <c r="BG57" s="25">
        <f t="shared" si="9"/>
        <v>60</v>
      </c>
      <c r="BH57" s="19">
        <v>36</v>
      </c>
      <c r="BI57" s="19">
        <v>8</v>
      </c>
      <c r="BJ57" s="19"/>
      <c r="BK57" s="19">
        <v>4</v>
      </c>
      <c r="BL57" s="19">
        <v>12</v>
      </c>
    </row>
    <row r="58" spans="1:64" ht="15" customHeight="1" x14ac:dyDescent="0.25">
      <c r="A58" s="25">
        <f>A56+1</f>
        <v>21</v>
      </c>
      <c r="B58" s="20" t="s">
        <v>94</v>
      </c>
      <c r="C58" s="20" t="s">
        <v>468</v>
      </c>
      <c r="D58" s="25"/>
      <c r="E58" s="25">
        <v>99</v>
      </c>
      <c r="F58" s="25"/>
      <c r="G58" s="21">
        <v>34</v>
      </c>
      <c r="H58" s="28" t="s">
        <v>49</v>
      </c>
      <c r="I58" s="27"/>
      <c r="J58" s="27"/>
      <c r="K58" s="27">
        <v>3</v>
      </c>
      <c r="L58" s="27">
        <v>7</v>
      </c>
      <c r="M58" s="27">
        <v>4</v>
      </c>
      <c r="N58" s="27"/>
      <c r="O58" s="27"/>
      <c r="P58" s="13">
        <v>10</v>
      </c>
      <c r="Q58" s="27"/>
      <c r="R58" s="27" t="s">
        <v>563</v>
      </c>
      <c r="S58" s="27"/>
      <c r="T58" s="32" t="s">
        <v>95</v>
      </c>
      <c r="U58" s="29"/>
      <c r="V58" s="25" t="s">
        <v>451</v>
      </c>
      <c r="W58" s="30" t="s">
        <v>80</v>
      </c>
      <c r="X58" s="27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31" t="s">
        <v>51</v>
      </c>
      <c r="AL58" s="31" t="s">
        <v>51</v>
      </c>
      <c r="AM58" s="31" t="s">
        <v>51</v>
      </c>
      <c r="AN58" s="31"/>
      <c r="AO58" s="31" t="s">
        <v>51</v>
      </c>
      <c r="AP58" s="31" t="s">
        <v>51</v>
      </c>
      <c r="AQ58" s="31"/>
      <c r="AR58" s="25"/>
      <c r="AS58" s="25"/>
      <c r="AT58" s="25"/>
      <c r="BF58" s="19">
        <v>2</v>
      </c>
      <c r="BG58" s="25">
        <f t="shared" si="9"/>
        <v>30</v>
      </c>
      <c r="BH58" s="19">
        <v>24</v>
      </c>
      <c r="BI58" s="19">
        <v>6</v>
      </c>
      <c r="BJ58" s="19"/>
      <c r="BK58" s="19"/>
      <c r="BL58" s="19">
        <v>0</v>
      </c>
    </row>
    <row r="59" spans="1:64" ht="15" customHeight="1" x14ac:dyDescent="0.25">
      <c r="A59" s="25"/>
      <c r="B59" s="20" t="s">
        <v>94</v>
      </c>
      <c r="C59" s="20" t="s">
        <v>468</v>
      </c>
      <c r="D59" s="25"/>
      <c r="E59" s="25">
        <v>99</v>
      </c>
      <c r="F59" s="25"/>
      <c r="G59" s="21">
        <v>34</v>
      </c>
      <c r="H59" s="28" t="s">
        <v>49</v>
      </c>
      <c r="I59" s="28" t="s">
        <v>49</v>
      </c>
      <c r="J59" s="27"/>
      <c r="K59" s="27">
        <v>5</v>
      </c>
      <c r="L59" s="27">
        <v>7</v>
      </c>
      <c r="M59" s="27">
        <v>5</v>
      </c>
      <c r="N59" s="27"/>
      <c r="O59" s="27"/>
      <c r="P59" s="13">
        <v>5</v>
      </c>
      <c r="Q59" s="27"/>
      <c r="R59" s="27" t="s">
        <v>563</v>
      </c>
      <c r="S59" s="27"/>
      <c r="T59" s="32" t="s">
        <v>95</v>
      </c>
      <c r="U59" s="29"/>
      <c r="V59" s="25" t="s">
        <v>451</v>
      </c>
      <c r="W59" s="30" t="s">
        <v>80</v>
      </c>
      <c r="X59" s="27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31" t="s">
        <v>51</v>
      </c>
      <c r="AL59" s="31"/>
      <c r="AM59" s="31" t="s">
        <v>51</v>
      </c>
      <c r="AN59" s="31" t="s">
        <v>51</v>
      </c>
      <c r="AO59" s="31"/>
      <c r="AP59" s="31"/>
      <c r="AQ59" s="31"/>
      <c r="AR59" s="25"/>
      <c r="AS59" s="25"/>
      <c r="AT59" s="25"/>
      <c r="BF59" s="19">
        <v>2</v>
      </c>
      <c r="BG59" s="25">
        <f t="shared" si="9"/>
        <v>30</v>
      </c>
      <c r="BH59" s="19">
        <v>24</v>
      </c>
      <c r="BI59" s="19">
        <v>6</v>
      </c>
      <c r="BJ59" s="19"/>
      <c r="BK59" s="19"/>
      <c r="BL59" s="19">
        <v>0</v>
      </c>
    </row>
    <row r="60" spans="1:64" ht="15" customHeight="1" x14ac:dyDescent="0.25">
      <c r="A60" s="25">
        <v>22</v>
      </c>
      <c r="B60" s="20" t="s">
        <v>205</v>
      </c>
      <c r="C60" s="20" t="s">
        <v>206</v>
      </c>
      <c r="D60" s="25"/>
      <c r="E60" s="25">
        <v>99</v>
      </c>
      <c r="F60" s="25"/>
      <c r="G60" s="21">
        <v>65</v>
      </c>
      <c r="H60" s="28" t="s">
        <v>49</v>
      </c>
      <c r="I60" s="27"/>
      <c r="J60" s="27"/>
      <c r="K60" s="27">
        <v>3</v>
      </c>
      <c r="L60" s="27">
        <v>1</v>
      </c>
      <c r="M60" s="27">
        <v>5</v>
      </c>
      <c r="N60" s="27"/>
      <c r="O60" s="27"/>
      <c r="P60" s="13">
        <v>7</v>
      </c>
      <c r="Q60" s="27"/>
      <c r="R60" s="27" t="s">
        <v>196</v>
      </c>
      <c r="S60" s="27"/>
      <c r="T60" s="32" t="s">
        <v>207</v>
      </c>
      <c r="U60" s="32"/>
      <c r="V60" s="25" t="s">
        <v>471</v>
      </c>
      <c r="W60" s="30" t="s">
        <v>259</v>
      </c>
      <c r="X60" s="27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31" t="s">
        <v>51</v>
      </c>
      <c r="AL60" s="31" t="s">
        <v>51</v>
      </c>
      <c r="AM60" s="31" t="s">
        <v>51</v>
      </c>
      <c r="AN60" s="31"/>
      <c r="AO60" s="31" t="s">
        <v>51</v>
      </c>
      <c r="AP60" s="31" t="s">
        <v>51</v>
      </c>
      <c r="AQ60" s="31"/>
      <c r="AR60" s="25"/>
      <c r="AS60" s="25"/>
      <c r="AT60" s="25"/>
      <c r="BF60" s="19">
        <v>3</v>
      </c>
      <c r="BG60" s="25">
        <f t="shared" si="9"/>
        <v>45</v>
      </c>
      <c r="BH60" s="19">
        <v>32</v>
      </c>
      <c r="BI60" s="19">
        <v>8</v>
      </c>
      <c r="BJ60" s="19"/>
      <c r="BK60" s="19">
        <v>4</v>
      </c>
      <c r="BL60" s="19">
        <v>1</v>
      </c>
    </row>
    <row r="61" spans="1:64" ht="15" customHeight="1" x14ac:dyDescent="0.25">
      <c r="A61" s="25"/>
      <c r="B61" s="20" t="s">
        <v>205</v>
      </c>
      <c r="C61" s="20" t="s">
        <v>206</v>
      </c>
      <c r="D61" s="25"/>
      <c r="E61" s="25">
        <v>99</v>
      </c>
      <c r="F61" s="25"/>
      <c r="G61" s="21">
        <v>65</v>
      </c>
      <c r="H61" s="28" t="s">
        <v>49</v>
      </c>
      <c r="I61" s="28" t="s">
        <v>49</v>
      </c>
      <c r="J61" s="27"/>
      <c r="K61" s="27">
        <v>7</v>
      </c>
      <c r="L61" s="27">
        <v>1</v>
      </c>
      <c r="M61" s="27">
        <v>5</v>
      </c>
      <c r="N61" s="27"/>
      <c r="O61" s="27"/>
      <c r="P61" s="13">
        <v>6</v>
      </c>
      <c r="Q61" s="27"/>
      <c r="R61" s="27" t="s">
        <v>196</v>
      </c>
      <c r="S61" s="27"/>
      <c r="T61" s="32" t="s">
        <v>207</v>
      </c>
      <c r="U61" s="32"/>
      <c r="V61" s="25" t="s">
        <v>471</v>
      </c>
      <c r="W61" s="30" t="s">
        <v>259</v>
      </c>
      <c r="X61" s="27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31" t="s">
        <v>51</v>
      </c>
      <c r="AL61" s="31" t="s">
        <v>51</v>
      </c>
      <c r="AM61" s="31" t="s">
        <v>51</v>
      </c>
      <c r="AN61" s="31"/>
      <c r="AO61" s="31"/>
      <c r="AP61" s="31"/>
      <c r="AQ61" s="31"/>
      <c r="AR61" s="25"/>
      <c r="AS61" s="25"/>
      <c r="AT61" s="25"/>
      <c r="BF61" s="19">
        <v>3</v>
      </c>
      <c r="BG61" s="25">
        <f t="shared" si="9"/>
        <v>45</v>
      </c>
      <c r="BH61" s="19">
        <v>32</v>
      </c>
      <c r="BI61" s="19">
        <v>8</v>
      </c>
      <c r="BJ61" s="19"/>
      <c r="BK61" s="19">
        <v>4</v>
      </c>
      <c r="BL61" s="19">
        <v>1</v>
      </c>
    </row>
    <row r="62" spans="1:64" ht="15" customHeight="1" x14ac:dyDescent="0.25">
      <c r="A62" s="25">
        <v>23</v>
      </c>
      <c r="B62" s="20" t="s">
        <v>205</v>
      </c>
      <c r="C62" s="20" t="s">
        <v>206</v>
      </c>
      <c r="D62" s="25"/>
      <c r="E62" s="25">
        <v>98</v>
      </c>
      <c r="F62" s="25"/>
      <c r="G62" s="21">
        <v>65</v>
      </c>
      <c r="H62" s="28" t="s">
        <v>52</v>
      </c>
      <c r="I62" s="27"/>
      <c r="J62" s="27"/>
      <c r="K62" s="27">
        <v>3</v>
      </c>
      <c r="L62" s="27">
        <v>1</v>
      </c>
      <c r="M62" s="27">
        <v>5</v>
      </c>
      <c r="N62" s="27"/>
      <c r="O62" s="27"/>
      <c r="P62" s="13">
        <v>8</v>
      </c>
      <c r="Q62" s="27"/>
      <c r="R62" s="27" t="s">
        <v>196</v>
      </c>
      <c r="S62" s="27"/>
      <c r="T62" s="32" t="s">
        <v>207</v>
      </c>
      <c r="U62" s="32"/>
      <c r="V62" s="25" t="s">
        <v>471</v>
      </c>
      <c r="W62" s="30" t="s">
        <v>259</v>
      </c>
      <c r="X62" s="27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31" t="s">
        <v>51</v>
      </c>
      <c r="AL62" s="31" t="s">
        <v>51</v>
      </c>
      <c r="AM62" s="31" t="s">
        <v>51</v>
      </c>
      <c r="AN62" s="31"/>
      <c r="AO62" s="31" t="s">
        <v>51</v>
      </c>
      <c r="AP62" s="31" t="s">
        <v>51</v>
      </c>
      <c r="AQ62" s="31"/>
      <c r="AR62" s="25"/>
      <c r="AS62" s="25"/>
      <c r="AT62" s="25"/>
      <c r="BF62" s="19">
        <v>3</v>
      </c>
      <c r="BG62" s="25">
        <f t="shared" si="9"/>
        <v>45</v>
      </c>
      <c r="BH62" s="19">
        <v>32</v>
      </c>
      <c r="BI62" s="19">
        <v>8</v>
      </c>
      <c r="BJ62" s="19"/>
      <c r="BK62" s="19">
        <v>4</v>
      </c>
      <c r="BL62" s="19">
        <v>1</v>
      </c>
    </row>
    <row r="63" spans="1:64" ht="15" customHeight="1" x14ac:dyDescent="0.25">
      <c r="A63" s="25"/>
      <c r="B63" s="20" t="s">
        <v>205</v>
      </c>
      <c r="C63" s="20" t="s">
        <v>206</v>
      </c>
      <c r="D63" s="25"/>
      <c r="E63" s="25">
        <v>98</v>
      </c>
      <c r="F63" s="25"/>
      <c r="G63" s="21">
        <v>65</v>
      </c>
      <c r="H63" s="28" t="s">
        <v>52</v>
      </c>
      <c r="I63" s="28" t="s">
        <v>49</v>
      </c>
      <c r="J63" s="27"/>
      <c r="K63" s="27">
        <v>7</v>
      </c>
      <c r="L63" s="27">
        <v>7</v>
      </c>
      <c r="M63" s="27">
        <v>5</v>
      </c>
      <c r="N63" s="27"/>
      <c r="O63" s="27"/>
      <c r="P63" s="13">
        <v>6</v>
      </c>
      <c r="Q63" s="27"/>
      <c r="R63" s="27" t="s">
        <v>196</v>
      </c>
      <c r="S63" s="27"/>
      <c r="T63" s="32" t="s">
        <v>207</v>
      </c>
      <c r="U63" s="32"/>
      <c r="V63" s="25" t="s">
        <v>471</v>
      </c>
      <c r="W63" s="30" t="s">
        <v>259</v>
      </c>
      <c r="X63" s="27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31" t="s">
        <v>51</v>
      </c>
      <c r="AL63" s="31" t="s">
        <v>51</v>
      </c>
      <c r="AM63" s="31" t="s">
        <v>51</v>
      </c>
      <c r="AN63" s="31"/>
      <c r="AO63" s="31"/>
      <c r="AP63" s="31"/>
      <c r="AQ63" s="31"/>
      <c r="AR63" s="25"/>
      <c r="AS63" s="25"/>
      <c r="AT63" s="25"/>
      <c r="BF63" s="19">
        <v>3</v>
      </c>
      <c r="BG63" s="25">
        <f t="shared" si="9"/>
        <v>45</v>
      </c>
      <c r="BH63" s="19">
        <v>32</v>
      </c>
      <c r="BI63" s="19">
        <v>8</v>
      </c>
      <c r="BJ63" s="19"/>
      <c r="BK63" s="19">
        <v>4</v>
      </c>
      <c r="BL63" s="19">
        <v>1</v>
      </c>
    </row>
    <row r="64" spans="1:64" ht="15" customHeight="1" x14ac:dyDescent="0.25">
      <c r="A64" s="25">
        <v>24</v>
      </c>
      <c r="B64" s="20" t="s">
        <v>472</v>
      </c>
      <c r="C64" s="20" t="s">
        <v>206</v>
      </c>
      <c r="D64" s="25"/>
      <c r="E64" s="25">
        <v>99</v>
      </c>
      <c r="F64" s="25"/>
      <c r="G64" s="21">
        <v>9</v>
      </c>
      <c r="H64" s="28" t="s">
        <v>49</v>
      </c>
      <c r="I64" s="27"/>
      <c r="J64" s="27"/>
      <c r="K64" s="27">
        <v>2</v>
      </c>
      <c r="L64" s="27">
        <v>1</v>
      </c>
      <c r="M64" s="27">
        <v>5</v>
      </c>
      <c r="N64" s="27"/>
      <c r="O64" s="27"/>
      <c r="P64" s="13">
        <v>12</v>
      </c>
      <c r="Q64" s="27"/>
      <c r="R64" s="27" t="s">
        <v>196</v>
      </c>
      <c r="S64" s="27"/>
      <c r="T64" s="32" t="s">
        <v>209</v>
      </c>
      <c r="U64" s="103"/>
      <c r="V64" s="25" t="s">
        <v>471</v>
      </c>
      <c r="W64" s="30" t="s">
        <v>259</v>
      </c>
      <c r="X64" s="27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31" t="s">
        <v>51</v>
      </c>
      <c r="AL64" s="31" t="s">
        <v>51</v>
      </c>
      <c r="AM64" s="31" t="s">
        <v>51</v>
      </c>
      <c r="AN64" s="31"/>
      <c r="AO64" s="31" t="s">
        <v>51</v>
      </c>
      <c r="AP64" s="31" t="s">
        <v>51</v>
      </c>
      <c r="AQ64" s="31"/>
      <c r="AR64" s="25"/>
      <c r="AS64" s="25"/>
      <c r="AT64" s="25"/>
      <c r="BF64" s="19">
        <v>3</v>
      </c>
      <c r="BG64" s="25">
        <f t="shared" si="9"/>
        <v>45</v>
      </c>
      <c r="BH64" s="19">
        <v>30</v>
      </c>
      <c r="BI64" s="19">
        <v>8</v>
      </c>
      <c r="BJ64" s="19"/>
      <c r="BK64" s="19">
        <v>7</v>
      </c>
      <c r="BL64" s="19">
        <v>0</v>
      </c>
    </row>
    <row r="65" spans="1:64" ht="15" customHeight="1" x14ac:dyDescent="0.25">
      <c r="A65" s="25"/>
      <c r="B65" s="20" t="s">
        <v>472</v>
      </c>
      <c r="C65" s="20" t="s">
        <v>206</v>
      </c>
      <c r="D65" s="25"/>
      <c r="E65" s="25">
        <v>99</v>
      </c>
      <c r="F65" s="25"/>
      <c r="G65" s="21">
        <v>9</v>
      </c>
      <c r="H65" s="28" t="s">
        <v>49</v>
      </c>
      <c r="I65" s="28" t="s">
        <v>49</v>
      </c>
      <c r="J65" s="27"/>
      <c r="K65" s="27">
        <v>7</v>
      </c>
      <c r="L65" s="27">
        <v>1</v>
      </c>
      <c r="M65" s="27">
        <v>4</v>
      </c>
      <c r="N65" s="27"/>
      <c r="O65" s="27"/>
      <c r="P65" s="13">
        <v>6</v>
      </c>
      <c r="Q65" s="27"/>
      <c r="R65" s="27" t="s">
        <v>196</v>
      </c>
      <c r="S65" s="27"/>
      <c r="T65" s="32" t="s">
        <v>209</v>
      </c>
      <c r="U65" s="32"/>
      <c r="V65" s="25" t="s">
        <v>471</v>
      </c>
      <c r="W65" s="30" t="s">
        <v>259</v>
      </c>
      <c r="X65" s="27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31"/>
      <c r="AL65" s="31"/>
      <c r="AM65" s="31"/>
      <c r="AN65" s="31" t="s">
        <v>51</v>
      </c>
      <c r="AO65" s="31" t="s">
        <v>51</v>
      </c>
      <c r="AP65" s="31"/>
      <c r="AQ65" s="31"/>
      <c r="AR65" s="25"/>
      <c r="AS65" s="25"/>
      <c r="AT65" s="25"/>
      <c r="BF65" s="19">
        <v>3</v>
      </c>
      <c r="BG65" s="25">
        <f t="shared" si="9"/>
        <v>45</v>
      </c>
      <c r="BH65" s="19">
        <v>30</v>
      </c>
      <c r="BI65" s="19">
        <v>8</v>
      </c>
      <c r="BJ65" s="19"/>
      <c r="BK65" s="19">
        <v>7</v>
      </c>
      <c r="BL65" s="19">
        <v>0</v>
      </c>
    </row>
    <row r="66" spans="1:64" ht="15" customHeight="1" x14ac:dyDescent="0.25">
      <c r="A66" s="25"/>
      <c r="B66" s="20" t="s">
        <v>472</v>
      </c>
      <c r="C66" s="20" t="s">
        <v>206</v>
      </c>
      <c r="D66" s="25"/>
      <c r="E66" s="25">
        <v>99</v>
      </c>
      <c r="F66" s="25"/>
      <c r="G66" s="21">
        <v>9</v>
      </c>
      <c r="H66" s="28" t="s">
        <v>49</v>
      </c>
      <c r="I66" s="28" t="s">
        <v>52</v>
      </c>
      <c r="J66" s="27"/>
      <c r="K66" s="27">
        <v>7</v>
      </c>
      <c r="L66" s="27">
        <v>1</v>
      </c>
      <c r="M66" s="27">
        <v>5</v>
      </c>
      <c r="N66" s="27"/>
      <c r="O66" s="27"/>
      <c r="P66" s="13">
        <v>7</v>
      </c>
      <c r="Q66" s="27"/>
      <c r="R66" s="27" t="s">
        <v>196</v>
      </c>
      <c r="S66" s="27"/>
      <c r="T66" s="32" t="s">
        <v>209</v>
      </c>
      <c r="U66" s="32"/>
      <c r="V66" s="25" t="s">
        <v>471</v>
      </c>
      <c r="W66" s="30" t="s">
        <v>259</v>
      </c>
      <c r="X66" s="27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31"/>
      <c r="AL66" s="31"/>
      <c r="AM66" s="31"/>
      <c r="AN66" s="31"/>
      <c r="AO66" s="31"/>
      <c r="AP66" s="31" t="s">
        <v>51</v>
      </c>
      <c r="AQ66" s="31"/>
      <c r="AR66" s="25"/>
      <c r="AS66" s="25"/>
      <c r="AT66" s="25"/>
      <c r="BF66" s="19">
        <v>3</v>
      </c>
      <c r="BG66" s="25">
        <f t="shared" ref="BG66" si="11">BF66*15</f>
        <v>45</v>
      </c>
      <c r="BH66" s="19">
        <v>30</v>
      </c>
      <c r="BI66" s="19">
        <v>8</v>
      </c>
      <c r="BJ66" s="19"/>
      <c r="BK66" s="19">
        <v>7</v>
      </c>
      <c r="BL66" s="19">
        <v>0</v>
      </c>
    </row>
    <row r="67" spans="1:64" ht="15" customHeight="1" x14ac:dyDescent="0.25">
      <c r="A67" s="25">
        <f>A64+1</f>
        <v>25</v>
      </c>
      <c r="B67" s="20" t="s">
        <v>218</v>
      </c>
      <c r="C67" s="20" t="s">
        <v>219</v>
      </c>
      <c r="D67" s="25"/>
      <c r="E67" s="25">
        <v>99</v>
      </c>
      <c r="F67" s="25"/>
      <c r="G67" s="21">
        <v>31</v>
      </c>
      <c r="H67" s="28" t="s">
        <v>49</v>
      </c>
      <c r="I67" s="27"/>
      <c r="J67" s="27"/>
      <c r="K67" s="27">
        <v>4</v>
      </c>
      <c r="L67" s="27">
        <v>1</v>
      </c>
      <c r="M67" s="27">
        <v>4</v>
      </c>
      <c r="N67" s="27"/>
      <c r="O67" s="27"/>
      <c r="P67" s="13">
        <v>5</v>
      </c>
      <c r="Q67" s="27"/>
      <c r="R67" s="27" t="s">
        <v>196</v>
      </c>
      <c r="S67" s="27"/>
      <c r="T67" s="32" t="s">
        <v>281</v>
      </c>
      <c r="U67" s="29"/>
      <c r="V67" s="25" t="s">
        <v>471</v>
      </c>
      <c r="W67" s="30" t="s">
        <v>257</v>
      </c>
      <c r="X67" s="27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31" t="s">
        <v>51</v>
      </c>
      <c r="AL67" s="31" t="s">
        <v>51</v>
      </c>
      <c r="AM67" s="31" t="s">
        <v>51</v>
      </c>
      <c r="AN67" s="31"/>
      <c r="AO67" s="31" t="s">
        <v>51</v>
      </c>
      <c r="AP67" s="31" t="s">
        <v>51</v>
      </c>
      <c r="AQ67" s="31"/>
      <c r="AR67" s="25"/>
      <c r="AS67" s="25"/>
      <c r="AT67" s="25"/>
      <c r="BF67" s="19">
        <v>3</v>
      </c>
      <c r="BG67" s="25">
        <f t="shared" si="9"/>
        <v>45</v>
      </c>
      <c r="BH67" s="19">
        <v>32</v>
      </c>
      <c r="BI67" s="19">
        <v>8</v>
      </c>
      <c r="BJ67" s="19"/>
      <c r="BK67" s="19">
        <v>4</v>
      </c>
      <c r="BL67" s="19">
        <v>1</v>
      </c>
    </row>
    <row r="68" spans="1:64" ht="15" customHeight="1" x14ac:dyDescent="0.25">
      <c r="A68" s="25"/>
      <c r="B68" s="20" t="s">
        <v>218</v>
      </c>
      <c r="C68" s="20" t="s">
        <v>219</v>
      </c>
      <c r="D68" s="25"/>
      <c r="E68" s="25">
        <v>99</v>
      </c>
      <c r="F68" s="25"/>
      <c r="G68" s="21">
        <v>31</v>
      </c>
      <c r="H68" s="28" t="s">
        <v>49</v>
      </c>
      <c r="I68" s="28" t="s">
        <v>49</v>
      </c>
      <c r="J68" s="27"/>
      <c r="K68" s="27">
        <v>7</v>
      </c>
      <c r="L68" s="27">
        <v>7</v>
      </c>
      <c r="M68" s="27">
        <v>4</v>
      </c>
      <c r="N68" s="27"/>
      <c r="O68" s="27"/>
      <c r="P68" s="13">
        <v>8</v>
      </c>
      <c r="Q68" s="27"/>
      <c r="R68" s="27" t="s">
        <v>196</v>
      </c>
      <c r="S68" s="27"/>
      <c r="T68" s="32" t="s">
        <v>281</v>
      </c>
      <c r="U68" s="29"/>
      <c r="V68" s="25" t="s">
        <v>471</v>
      </c>
      <c r="W68" s="30" t="s">
        <v>257</v>
      </c>
      <c r="X68" s="27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31" t="s">
        <v>51</v>
      </c>
      <c r="AL68" s="31" t="s">
        <v>51</v>
      </c>
      <c r="AM68" s="31" t="s">
        <v>51</v>
      </c>
      <c r="AN68" s="31" t="s">
        <v>51</v>
      </c>
      <c r="AO68" s="31" t="s">
        <v>51</v>
      </c>
      <c r="AP68" s="31"/>
      <c r="AQ68" s="31"/>
      <c r="AR68" s="25"/>
      <c r="AS68" s="25"/>
      <c r="AT68" s="25"/>
      <c r="BF68" s="19">
        <v>3</v>
      </c>
      <c r="BG68" s="25">
        <f t="shared" si="9"/>
        <v>45</v>
      </c>
      <c r="BH68" s="19">
        <v>32</v>
      </c>
      <c r="BI68" s="19">
        <v>8</v>
      </c>
      <c r="BJ68" s="19"/>
      <c r="BK68" s="19">
        <v>4</v>
      </c>
      <c r="BL68" s="19">
        <v>1</v>
      </c>
    </row>
    <row r="69" spans="1:64" ht="15" customHeight="1" x14ac:dyDescent="0.25">
      <c r="A69" s="25">
        <f>A67+1</f>
        <v>26</v>
      </c>
      <c r="B69" s="20" t="s">
        <v>269</v>
      </c>
      <c r="C69" s="20" t="s">
        <v>266</v>
      </c>
      <c r="D69" s="25"/>
      <c r="E69" s="25">
        <v>99</v>
      </c>
      <c r="F69" s="25"/>
      <c r="G69" s="21">
        <v>8</v>
      </c>
      <c r="H69" s="28" t="s">
        <v>49</v>
      </c>
      <c r="I69" s="27"/>
      <c r="J69" s="27"/>
      <c r="K69" s="27">
        <v>4</v>
      </c>
      <c r="L69" s="27">
        <v>7</v>
      </c>
      <c r="M69" s="27">
        <v>4</v>
      </c>
      <c r="N69" s="27"/>
      <c r="O69" s="27"/>
      <c r="P69" s="13">
        <v>8</v>
      </c>
      <c r="Q69" s="27"/>
      <c r="R69" s="27" t="s">
        <v>196</v>
      </c>
      <c r="S69" s="27"/>
      <c r="T69" s="32" t="s">
        <v>267</v>
      </c>
      <c r="U69" s="29"/>
      <c r="V69" s="25" t="s">
        <v>471</v>
      </c>
      <c r="W69" s="30" t="s">
        <v>257</v>
      </c>
      <c r="X69" s="27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31" t="s">
        <v>51</v>
      </c>
      <c r="AL69" s="31" t="s">
        <v>51</v>
      </c>
      <c r="AM69" s="31" t="s">
        <v>51</v>
      </c>
      <c r="AN69" s="31"/>
      <c r="AO69" s="31" t="s">
        <v>51</v>
      </c>
      <c r="AP69" s="31" t="s">
        <v>51</v>
      </c>
      <c r="AQ69" s="31"/>
      <c r="AR69" s="25"/>
      <c r="AS69" s="25"/>
      <c r="AT69" s="25"/>
      <c r="BF69" s="19">
        <v>3</v>
      </c>
      <c r="BG69" s="25">
        <f t="shared" si="9"/>
        <v>45</v>
      </c>
      <c r="BH69" s="19">
        <v>36</v>
      </c>
      <c r="BI69" s="19">
        <v>8</v>
      </c>
      <c r="BJ69" s="19"/>
      <c r="BK69" s="19"/>
      <c r="BL69" s="19">
        <v>1</v>
      </c>
    </row>
    <row r="70" spans="1:64" ht="15" customHeight="1" x14ac:dyDescent="0.25">
      <c r="A70" s="25"/>
      <c r="B70" s="20" t="s">
        <v>269</v>
      </c>
      <c r="C70" s="20" t="s">
        <v>266</v>
      </c>
      <c r="D70" s="25"/>
      <c r="E70" s="25">
        <v>99</v>
      </c>
      <c r="F70" s="25"/>
      <c r="G70" s="21">
        <v>8</v>
      </c>
      <c r="H70" s="28" t="s">
        <v>49</v>
      </c>
      <c r="I70" s="28" t="s">
        <v>49</v>
      </c>
      <c r="J70" s="27"/>
      <c r="K70" s="27">
        <v>6</v>
      </c>
      <c r="L70" s="27">
        <v>1</v>
      </c>
      <c r="M70" s="27">
        <v>4</v>
      </c>
      <c r="N70" s="27"/>
      <c r="O70" s="27"/>
      <c r="P70" s="13">
        <v>9</v>
      </c>
      <c r="Q70" s="27"/>
      <c r="R70" s="27" t="s">
        <v>196</v>
      </c>
      <c r="S70" s="27"/>
      <c r="T70" s="32" t="s">
        <v>267</v>
      </c>
      <c r="U70" s="29"/>
      <c r="V70" s="25" t="s">
        <v>471</v>
      </c>
      <c r="W70" s="30" t="s">
        <v>257</v>
      </c>
      <c r="X70" s="27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31" t="s">
        <v>51</v>
      </c>
      <c r="AL70" s="31" t="s">
        <v>51</v>
      </c>
      <c r="AM70" s="31" t="s">
        <v>51</v>
      </c>
      <c r="AN70" s="31" t="s">
        <v>51</v>
      </c>
      <c r="AO70" s="31" t="s">
        <v>51</v>
      </c>
      <c r="AP70" s="31" t="s">
        <v>51</v>
      </c>
      <c r="AQ70" s="31"/>
      <c r="AR70" s="25"/>
      <c r="AS70" s="25"/>
      <c r="AT70" s="25"/>
      <c r="BF70" s="19">
        <v>3</v>
      </c>
      <c r="BG70" s="25">
        <f t="shared" si="9"/>
        <v>45</v>
      </c>
      <c r="BH70" s="19">
        <v>36</v>
      </c>
      <c r="BI70" s="19">
        <v>8</v>
      </c>
      <c r="BJ70" s="19"/>
      <c r="BK70" s="19"/>
      <c r="BL70" s="19">
        <v>1</v>
      </c>
    </row>
    <row r="71" spans="1:64" ht="15" customHeight="1" x14ac:dyDescent="0.25">
      <c r="A71" s="25">
        <f>A69+1</f>
        <v>27</v>
      </c>
      <c r="B71" s="20" t="s">
        <v>270</v>
      </c>
      <c r="C71" s="20" t="s">
        <v>271</v>
      </c>
      <c r="D71" s="25"/>
      <c r="E71" s="25">
        <v>99</v>
      </c>
      <c r="F71" s="25"/>
      <c r="G71" s="21">
        <v>7</v>
      </c>
      <c r="H71" s="28" t="s">
        <v>49</v>
      </c>
      <c r="I71" s="27"/>
      <c r="J71" s="27"/>
      <c r="K71" s="27">
        <v>5</v>
      </c>
      <c r="L71" s="27">
        <v>1</v>
      </c>
      <c r="M71" s="27">
        <v>4</v>
      </c>
      <c r="N71" s="27"/>
      <c r="O71" s="27"/>
      <c r="P71" s="13">
        <v>7</v>
      </c>
      <c r="Q71" s="27"/>
      <c r="R71" s="27" t="s">
        <v>196</v>
      </c>
      <c r="S71" s="27"/>
      <c r="T71" s="67" t="s">
        <v>236</v>
      </c>
      <c r="U71" s="29"/>
      <c r="V71" s="25" t="s">
        <v>471</v>
      </c>
      <c r="W71" s="30" t="s">
        <v>259</v>
      </c>
      <c r="X71" s="27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31" t="s">
        <v>51</v>
      </c>
      <c r="AL71" s="31"/>
      <c r="AM71" s="31" t="s">
        <v>51</v>
      </c>
      <c r="AN71" s="31" t="s">
        <v>51</v>
      </c>
      <c r="AO71" s="31" t="s">
        <v>51</v>
      </c>
      <c r="AP71" s="31" t="s">
        <v>51</v>
      </c>
      <c r="AQ71" s="31"/>
      <c r="AR71" s="25"/>
      <c r="AS71" s="25"/>
      <c r="AT71" s="25"/>
      <c r="BF71" s="19">
        <v>3</v>
      </c>
      <c r="BG71" s="25">
        <f t="shared" si="9"/>
        <v>45</v>
      </c>
      <c r="BH71" s="19">
        <v>36</v>
      </c>
      <c r="BI71" s="19">
        <v>8</v>
      </c>
      <c r="BJ71" s="19"/>
      <c r="BK71" s="19"/>
      <c r="BL71" s="19">
        <v>1</v>
      </c>
    </row>
    <row r="72" spans="1:64" ht="15" customHeight="1" x14ac:dyDescent="0.25">
      <c r="A72" s="25"/>
      <c r="B72" s="20" t="s">
        <v>270</v>
      </c>
      <c r="C72" s="20" t="s">
        <v>271</v>
      </c>
      <c r="D72" s="25"/>
      <c r="E72" s="25">
        <v>99</v>
      </c>
      <c r="F72" s="25"/>
      <c r="G72" s="21">
        <v>7</v>
      </c>
      <c r="H72" s="28" t="s">
        <v>49</v>
      </c>
      <c r="I72" s="28" t="s">
        <v>49</v>
      </c>
      <c r="J72" s="27"/>
      <c r="K72" s="27">
        <v>6</v>
      </c>
      <c r="L72" s="27">
        <v>1</v>
      </c>
      <c r="M72" s="27">
        <v>4</v>
      </c>
      <c r="N72" s="27"/>
      <c r="O72" s="27"/>
      <c r="P72" s="13">
        <v>10</v>
      </c>
      <c r="Q72" s="27"/>
      <c r="R72" s="27" t="s">
        <v>196</v>
      </c>
      <c r="S72" s="27"/>
      <c r="T72" s="67" t="s">
        <v>236</v>
      </c>
      <c r="U72" s="29"/>
      <c r="V72" s="25" t="s">
        <v>471</v>
      </c>
      <c r="W72" s="30" t="s">
        <v>259</v>
      </c>
      <c r="X72" s="27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31" t="s">
        <v>51</v>
      </c>
      <c r="AL72" s="31" t="s">
        <v>51</v>
      </c>
      <c r="AM72" s="31" t="s">
        <v>51</v>
      </c>
      <c r="AN72" s="31" t="s">
        <v>51</v>
      </c>
      <c r="AO72" s="31" t="s">
        <v>51</v>
      </c>
      <c r="AP72" s="31" t="s">
        <v>51</v>
      </c>
      <c r="AQ72" s="31"/>
      <c r="AR72" s="25"/>
      <c r="AS72" s="25"/>
      <c r="AT72" s="25"/>
      <c r="BF72" s="19">
        <v>3</v>
      </c>
      <c r="BG72" s="25">
        <f t="shared" si="9"/>
        <v>45</v>
      </c>
      <c r="BH72" s="19">
        <v>36</v>
      </c>
      <c r="BI72" s="19">
        <v>8</v>
      </c>
      <c r="BJ72" s="19"/>
      <c r="BK72" s="19"/>
      <c r="BL72" s="19">
        <v>1</v>
      </c>
    </row>
    <row r="73" spans="1:64" ht="15" customHeight="1" x14ac:dyDescent="0.25">
      <c r="A73" s="25">
        <f>A71+1</f>
        <v>28</v>
      </c>
      <c r="B73" s="20" t="s">
        <v>473</v>
      </c>
      <c r="C73" s="20" t="s">
        <v>357</v>
      </c>
      <c r="D73" s="25"/>
      <c r="E73" s="25">
        <v>99</v>
      </c>
      <c r="F73" s="25"/>
      <c r="G73" s="21">
        <v>35</v>
      </c>
      <c r="H73" s="28" t="s">
        <v>49</v>
      </c>
      <c r="I73" s="27"/>
      <c r="J73" s="27"/>
      <c r="K73" s="27">
        <v>6</v>
      </c>
      <c r="L73" s="27">
        <v>1</v>
      </c>
      <c r="M73" s="27">
        <v>5</v>
      </c>
      <c r="N73" s="27"/>
      <c r="O73" s="27"/>
      <c r="P73" s="13">
        <v>11</v>
      </c>
      <c r="Q73" s="27"/>
      <c r="R73" s="27" t="s">
        <v>572</v>
      </c>
      <c r="S73" s="27"/>
      <c r="T73" s="104" t="s">
        <v>578</v>
      </c>
      <c r="U73" s="29"/>
      <c r="V73" s="25" t="s">
        <v>471</v>
      </c>
      <c r="W73" s="30" t="s">
        <v>474</v>
      </c>
      <c r="X73" s="27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31" t="s">
        <v>51</v>
      </c>
      <c r="AL73" s="31" t="s">
        <v>51</v>
      </c>
      <c r="AM73" s="31" t="s">
        <v>51</v>
      </c>
      <c r="AN73" s="31" t="s">
        <v>51</v>
      </c>
      <c r="AO73" s="31" t="s">
        <v>51</v>
      </c>
      <c r="AP73" s="31" t="s">
        <v>51</v>
      </c>
      <c r="AQ73" s="31"/>
      <c r="AR73" s="25"/>
      <c r="AS73" s="25"/>
      <c r="AT73" s="25"/>
      <c r="BF73" s="19">
        <v>3</v>
      </c>
      <c r="BG73" s="25">
        <f t="shared" si="9"/>
        <v>45</v>
      </c>
      <c r="BH73" s="5">
        <v>34</v>
      </c>
      <c r="BI73" s="5">
        <v>8</v>
      </c>
      <c r="BJ73" s="24"/>
      <c r="BK73" s="5">
        <v>3</v>
      </c>
      <c r="BL73" s="22">
        <f>BG73-BH73-BI73-BJ73-BK73</f>
        <v>0</v>
      </c>
    </row>
    <row r="74" spans="1:64" ht="15" customHeight="1" x14ac:dyDescent="0.25">
      <c r="A74" s="25"/>
      <c r="B74" s="20" t="s">
        <v>473</v>
      </c>
      <c r="C74" s="20" t="s">
        <v>357</v>
      </c>
      <c r="D74" s="25"/>
      <c r="E74" s="25">
        <v>99</v>
      </c>
      <c r="F74" s="25"/>
      <c r="G74" s="21">
        <v>35</v>
      </c>
      <c r="H74" s="28" t="s">
        <v>49</v>
      </c>
      <c r="I74" s="28" t="s">
        <v>49</v>
      </c>
      <c r="J74" s="27"/>
      <c r="K74" s="27">
        <v>7</v>
      </c>
      <c r="L74" s="27">
        <v>1</v>
      </c>
      <c r="M74" s="27">
        <v>4</v>
      </c>
      <c r="N74" s="27"/>
      <c r="O74" s="27"/>
      <c r="P74" s="13">
        <v>7</v>
      </c>
      <c r="Q74" s="27"/>
      <c r="R74" s="27" t="s">
        <v>572</v>
      </c>
      <c r="S74" s="27"/>
      <c r="T74" s="104" t="s">
        <v>578</v>
      </c>
      <c r="U74" s="29"/>
      <c r="V74" s="25" t="s">
        <v>471</v>
      </c>
      <c r="W74" s="30" t="s">
        <v>474</v>
      </c>
      <c r="X74" s="27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31" t="s">
        <v>51</v>
      </c>
      <c r="AL74" s="31" t="s">
        <v>51</v>
      </c>
      <c r="AM74" s="31" t="s">
        <v>51</v>
      </c>
      <c r="AN74" s="31"/>
      <c r="AO74" s="31"/>
      <c r="AP74" s="31"/>
      <c r="AQ74" s="31"/>
      <c r="AR74" s="25"/>
      <c r="AS74" s="25"/>
      <c r="AT74" s="25"/>
      <c r="BF74" s="19">
        <v>3</v>
      </c>
      <c r="BG74" s="25">
        <f t="shared" si="9"/>
        <v>45</v>
      </c>
      <c r="BH74" s="5">
        <v>34</v>
      </c>
      <c r="BI74" s="5">
        <v>8</v>
      </c>
      <c r="BJ74" s="24"/>
      <c r="BK74" s="5">
        <v>3</v>
      </c>
      <c r="BL74" s="22">
        <f>BG74-BH74-BI74-BJ74-BK74</f>
        <v>0</v>
      </c>
    </row>
    <row r="75" spans="1:64" ht="15" customHeight="1" x14ac:dyDescent="0.25">
      <c r="A75" s="25">
        <f>A73+1</f>
        <v>29</v>
      </c>
      <c r="B75" s="20" t="s">
        <v>475</v>
      </c>
      <c r="C75" s="20" t="s">
        <v>357</v>
      </c>
      <c r="D75" s="25"/>
      <c r="E75" s="25">
        <v>99</v>
      </c>
      <c r="F75" s="25"/>
      <c r="G75" s="21">
        <v>6</v>
      </c>
      <c r="H75" s="28" t="s">
        <v>49</v>
      </c>
      <c r="I75" s="27"/>
      <c r="J75" s="27"/>
      <c r="K75" s="27">
        <v>2</v>
      </c>
      <c r="L75" s="27">
        <v>1</v>
      </c>
      <c r="M75" s="27">
        <v>4</v>
      </c>
      <c r="N75" s="27"/>
      <c r="O75" s="27"/>
      <c r="P75" s="13">
        <v>13</v>
      </c>
      <c r="Q75" s="27"/>
      <c r="R75" s="27" t="s">
        <v>572</v>
      </c>
      <c r="S75" s="27"/>
      <c r="T75" s="104" t="s">
        <v>578</v>
      </c>
      <c r="U75" s="29"/>
      <c r="V75" s="25" t="s">
        <v>471</v>
      </c>
      <c r="W75" s="30" t="s">
        <v>474</v>
      </c>
      <c r="X75" s="27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31" t="s">
        <v>51</v>
      </c>
      <c r="AL75" s="31" t="s">
        <v>51</v>
      </c>
      <c r="AM75" s="31" t="s">
        <v>51</v>
      </c>
      <c r="AN75" s="31"/>
      <c r="AO75" s="31" t="s">
        <v>51</v>
      </c>
      <c r="AP75" s="31" t="s">
        <v>51</v>
      </c>
      <c r="AQ75" s="31"/>
      <c r="AR75" s="25"/>
      <c r="AS75" s="25"/>
      <c r="AT75" s="25"/>
      <c r="BF75" s="19">
        <v>3</v>
      </c>
      <c r="BG75" s="25">
        <f t="shared" si="9"/>
        <v>45</v>
      </c>
      <c r="BH75" s="19">
        <v>34</v>
      </c>
      <c r="BI75" s="19">
        <v>10</v>
      </c>
      <c r="BJ75" s="19"/>
      <c r="BK75" s="19"/>
      <c r="BL75" s="19">
        <v>1</v>
      </c>
    </row>
    <row r="76" spans="1:64" ht="15" customHeight="1" x14ac:dyDescent="0.25">
      <c r="A76" s="25"/>
      <c r="B76" s="20" t="s">
        <v>475</v>
      </c>
      <c r="C76" s="20" t="s">
        <v>357</v>
      </c>
      <c r="D76" s="25"/>
      <c r="E76" s="25">
        <v>99</v>
      </c>
      <c r="F76" s="25"/>
      <c r="G76" s="21">
        <v>6</v>
      </c>
      <c r="H76" s="28" t="s">
        <v>49</v>
      </c>
      <c r="I76" s="28" t="s">
        <v>49</v>
      </c>
      <c r="J76" s="27"/>
      <c r="K76" s="27">
        <v>6</v>
      </c>
      <c r="L76" s="27">
        <v>1</v>
      </c>
      <c r="M76" s="27">
        <v>4</v>
      </c>
      <c r="N76" s="27"/>
      <c r="O76" s="27"/>
      <c r="P76" s="13">
        <v>12</v>
      </c>
      <c r="Q76" s="27"/>
      <c r="R76" s="27" t="s">
        <v>572</v>
      </c>
      <c r="S76" s="27"/>
      <c r="T76" s="104" t="s">
        <v>578</v>
      </c>
      <c r="U76" s="29"/>
      <c r="V76" s="25" t="s">
        <v>471</v>
      </c>
      <c r="W76" s="30" t="s">
        <v>474</v>
      </c>
      <c r="X76" s="27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31" t="s">
        <v>51</v>
      </c>
      <c r="AL76" s="31" t="s">
        <v>51</v>
      </c>
      <c r="AM76" s="31" t="s">
        <v>51</v>
      </c>
      <c r="AN76" s="31" t="s">
        <v>51</v>
      </c>
      <c r="AO76" s="31" t="s">
        <v>51</v>
      </c>
      <c r="AP76" s="31" t="s">
        <v>51</v>
      </c>
      <c r="AQ76" s="31"/>
      <c r="AR76" s="25"/>
      <c r="AS76" s="25"/>
      <c r="AT76" s="25"/>
      <c r="BF76" s="19">
        <v>3</v>
      </c>
      <c r="BG76" s="25">
        <f t="shared" si="9"/>
        <v>45</v>
      </c>
      <c r="BH76" s="19">
        <v>34</v>
      </c>
      <c r="BI76" s="19">
        <v>10</v>
      </c>
      <c r="BJ76" s="19"/>
      <c r="BK76" s="19"/>
      <c r="BL76" s="19">
        <v>1</v>
      </c>
    </row>
    <row r="77" spans="1:64" ht="15" customHeight="1" x14ac:dyDescent="0.25">
      <c r="A77" s="25">
        <f>A75+1</f>
        <v>30</v>
      </c>
      <c r="B77" s="20" t="s">
        <v>476</v>
      </c>
      <c r="C77" s="20" t="s">
        <v>477</v>
      </c>
      <c r="D77" s="25"/>
      <c r="E77" s="25">
        <v>99</v>
      </c>
      <c r="F77" s="25"/>
      <c r="G77" s="21">
        <v>27</v>
      </c>
      <c r="H77" s="28" t="s">
        <v>49</v>
      </c>
      <c r="I77" s="27"/>
      <c r="J77" s="27"/>
      <c r="K77" s="27">
        <v>6</v>
      </c>
      <c r="L77" s="27">
        <v>1</v>
      </c>
      <c r="M77" s="27">
        <v>5</v>
      </c>
      <c r="N77" s="27"/>
      <c r="O77" s="27"/>
      <c r="P77" s="13">
        <v>13</v>
      </c>
      <c r="Q77" s="27"/>
      <c r="R77" s="27" t="s">
        <v>196</v>
      </c>
      <c r="S77" s="27"/>
      <c r="T77" s="32" t="s">
        <v>281</v>
      </c>
      <c r="U77" s="29"/>
      <c r="V77" s="25" t="s">
        <v>471</v>
      </c>
      <c r="W77" s="30" t="s">
        <v>257</v>
      </c>
      <c r="X77" s="27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31" t="s">
        <v>51</v>
      </c>
      <c r="AL77" s="31" t="s">
        <v>51</v>
      </c>
      <c r="AM77" s="31" t="s">
        <v>51</v>
      </c>
      <c r="AN77" s="31" t="s">
        <v>51</v>
      </c>
      <c r="AO77" s="31" t="s">
        <v>51</v>
      </c>
      <c r="AP77" s="31" t="s">
        <v>51</v>
      </c>
      <c r="AQ77" s="31"/>
      <c r="AR77" s="25"/>
      <c r="AS77" s="25"/>
      <c r="AT77" s="25"/>
      <c r="BF77" s="19">
        <v>3</v>
      </c>
      <c r="BG77" s="25">
        <f t="shared" si="9"/>
        <v>45</v>
      </c>
      <c r="BH77" s="19">
        <v>30</v>
      </c>
      <c r="BI77" s="19">
        <v>8</v>
      </c>
      <c r="BJ77" s="19"/>
      <c r="BK77" s="19">
        <v>6</v>
      </c>
      <c r="BL77" s="19">
        <v>1</v>
      </c>
    </row>
    <row r="78" spans="1:64" ht="15" customHeight="1" x14ac:dyDescent="0.25">
      <c r="A78" s="25"/>
      <c r="B78" s="20" t="s">
        <v>476</v>
      </c>
      <c r="C78" s="20" t="s">
        <v>477</v>
      </c>
      <c r="D78" s="25"/>
      <c r="E78" s="25">
        <v>99</v>
      </c>
      <c r="F78" s="25"/>
      <c r="G78" s="21">
        <v>27</v>
      </c>
      <c r="H78" s="28" t="s">
        <v>49</v>
      </c>
      <c r="I78" s="28" t="s">
        <v>49</v>
      </c>
      <c r="J78" s="27"/>
      <c r="K78" s="27">
        <v>4</v>
      </c>
      <c r="L78" s="27">
        <v>11</v>
      </c>
      <c r="M78" s="27">
        <v>2</v>
      </c>
      <c r="N78" s="27"/>
      <c r="O78" s="27"/>
      <c r="P78" s="13">
        <v>7</v>
      </c>
      <c r="Q78" s="27"/>
      <c r="R78" s="27" t="s">
        <v>196</v>
      </c>
      <c r="S78" s="27"/>
      <c r="T78" s="32" t="s">
        <v>281</v>
      </c>
      <c r="U78" s="29"/>
      <c r="V78" s="25" t="s">
        <v>471</v>
      </c>
      <c r="W78" s="30" t="s">
        <v>257</v>
      </c>
      <c r="X78" s="27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31" t="s">
        <v>51</v>
      </c>
      <c r="AL78" s="31" t="s">
        <v>51</v>
      </c>
      <c r="AM78" s="31" t="s">
        <v>51</v>
      </c>
      <c r="AN78" s="31"/>
      <c r="AO78" s="31" t="s">
        <v>51</v>
      </c>
      <c r="AP78" s="31"/>
      <c r="AQ78" s="31"/>
      <c r="AR78" s="25"/>
      <c r="AS78" s="25"/>
      <c r="AT78" s="25"/>
      <c r="BF78" s="19">
        <v>3</v>
      </c>
      <c r="BG78" s="25">
        <f t="shared" si="9"/>
        <v>45</v>
      </c>
      <c r="BH78" s="19">
        <v>30</v>
      </c>
      <c r="BI78" s="19">
        <v>8</v>
      </c>
      <c r="BJ78" s="19"/>
      <c r="BK78" s="19">
        <v>6</v>
      </c>
      <c r="BL78" s="19">
        <v>1</v>
      </c>
    </row>
    <row r="79" spans="1:64" ht="15" customHeight="1" x14ac:dyDescent="0.25">
      <c r="A79" s="25">
        <f>A77+1</f>
        <v>31</v>
      </c>
      <c r="B79" s="20" t="s">
        <v>220</v>
      </c>
      <c r="C79" s="20" t="s">
        <v>221</v>
      </c>
      <c r="D79" s="25"/>
      <c r="E79" s="25">
        <v>99</v>
      </c>
      <c r="F79" s="25"/>
      <c r="G79" s="21">
        <v>50</v>
      </c>
      <c r="H79" s="28" t="s">
        <v>49</v>
      </c>
      <c r="I79" s="27"/>
      <c r="J79" s="27"/>
      <c r="K79" s="27">
        <v>2</v>
      </c>
      <c r="L79" s="27">
        <v>7</v>
      </c>
      <c r="M79" s="27">
        <v>4</v>
      </c>
      <c r="N79" s="27"/>
      <c r="O79" s="27"/>
      <c r="P79" s="13">
        <v>13</v>
      </c>
      <c r="Q79" s="27"/>
      <c r="R79" s="27" t="s">
        <v>562</v>
      </c>
      <c r="S79" s="27"/>
      <c r="T79" s="32" t="s">
        <v>222</v>
      </c>
      <c r="U79" s="29"/>
      <c r="V79" s="25" t="s">
        <v>471</v>
      </c>
      <c r="W79" s="30" t="s">
        <v>474</v>
      </c>
      <c r="X79" s="27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31" t="s">
        <v>51</v>
      </c>
      <c r="AL79" s="31" t="s">
        <v>51</v>
      </c>
      <c r="AM79" s="31" t="s">
        <v>51</v>
      </c>
      <c r="AN79" s="31"/>
      <c r="AO79" s="31" t="s">
        <v>51</v>
      </c>
      <c r="AP79" s="31" t="s">
        <v>51</v>
      </c>
      <c r="AQ79" s="31"/>
      <c r="AR79" s="25"/>
      <c r="AS79" s="25"/>
      <c r="AT79" s="25"/>
      <c r="BF79" s="19">
        <v>3</v>
      </c>
      <c r="BG79" s="25">
        <f t="shared" si="9"/>
        <v>45</v>
      </c>
      <c r="BH79" s="19">
        <v>36</v>
      </c>
      <c r="BI79" s="19">
        <v>8</v>
      </c>
      <c r="BJ79" s="19"/>
      <c r="BK79" s="19"/>
      <c r="BL79" s="19">
        <v>1</v>
      </c>
    </row>
    <row r="80" spans="1:64" ht="15" customHeight="1" x14ac:dyDescent="0.25">
      <c r="A80" s="25"/>
      <c r="B80" s="20" t="s">
        <v>220</v>
      </c>
      <c r="C80" s="20" t="s">
        <v>221</v>
      </c>
      <c r="D80" s="25"/>
      <c r="E80" s="25">
        <v>99</v>
      </c>
      <c r="F80" s="25"/>
      <c r="G80" s="21">
        <v>50</v>
      </c>
      <c r="H80" s="28" t="s">
        <v>49</v>
      </c>
      <c r="I80" s="28" t="s">
        <v>49</v>
      </c>
      <c r="J80" s="27"/>
      <c r="K80" s="27">
        <v>6</v>
      </c>
      <c r="L80" s="27">
        <v>7</v>
      </c>
      <c r="M80" s="27">
        <v>4</v>
      </c>
      <c r="N80" s="27"/>
      <c r="O80" s="27"/>
      <c r="P80" s="13">
        <v>6</v>
      </c>
      <c r="Q80" s="27"/>
      <c r="R80" s="27" t="s">
        <v>562</v>
      </c>
      <c r="S80" s="27"/>
      <c r="T80" s="32" t="s">
        <v>222</v>
      </c>
      <c r="U80" s="29"/>
      <c r="V80" s="25" t="s">
        <v>471</v>
      </c>
      <c r="W80" s="30" t="s">
        <v>474</v>
      </c>
      <c r="X80" s="27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31" t="s">
        <v>51</v>
      </c>
      <c r="AL80" s="31" t="s">
        <v>51</v>
      </c>
      <c r="AM80" s="31" t="s">
        <v>51</v>
      </c>
      <c r="AN80" s="31" t="s">
        <v>51</v>
      </c>
      <c r="AO80" s="31" t="s">
        <v>51</v>
      </c>
      <c r="AP80" s="31" t="s">
        <v>51</v>
      </c>
      <c r="AQ80" s="31"/>
      <c r="AR80" s="25"/>
      <c r="AS80" s="25"/>
      <c r="AT80" s="25"/>
      <c r="BF80" s="19">
        <v>3</v>
      </c>
      <c r="BG80" s="25">
        <f t="shared" si="9"/>
        <v>45</v>
      </c>
      <c r="BH80" s="19">
        <v>36</v>
      </c>
      <c r="BI80" s="19">
        <v>8</v>
      </c>
      <c r="BJ80" s="19"/>
      <c r="BK80" s="19"/>
      <c r="BL80" s="19">
        <v>1</v>
      </c>
    </row>
    <row r="81" spans="1:64" ht="15" customHeight="1" x14ac:dyDescent="0.25">
      <c r="A81" s="25">
        <f>A79+1</f>
        <v>32</v>
      </c>
      <c r="B81" s="20" t="s">
        <v>230</v>
      </c>
      <c r="C81" s="20" t="s">
        <v>231</v>
      </c>
      <c r="D81" s="25"/>
      <c r="E81" s="25">
        <v>99</v>
      </c>
      <c r="F81" s="25"/>
      <c r="G81" s="21">
        <v>11</v>
      </c>
      <c r="H81" s="28" t="s">
        <v>49</v>
      </c>
      <c r="I81" s="27"/>
      <c r="J81" s="27"/>
      <c r="K81" s="27">
        <v>4</v>
      </c>
      <c r="L81" s="27">
        <v>1</v>
      </c>
      <c r="M81" s="27">
        <v>4</v>
      </c>
      <c r="N81" s="27"/>
      <c r="O81" s="27"/>
      <c r="P81" s="13">
        <v>6</v>
      </c>
      <c r="Q81" s="27"/>
      <c r="R81" s="27" t="s">
        <v>572</v>
      </c>
      <c r="S81" s="27"/>
      <c r="T81" s="32" t="s">
        <v>198</v>
      </c>
      <c r="U81" s="29"/>
      <c r="V81" s="25" t="s">
        <v>471</v>
      </c>
      <c r="W81" s="30" t="s">
        <v>474</v>
      </c>
      <c r="X81" s="27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31" t="s">
        <v>51</v>
      </c>
      <c r="AL81" s="31" t="s">
        <v>51</v>
      </c>
      <c r="AM81" s="31" t="s">
        <v>51</v>
      </c>
      <c r="AN81" s="31"/>
      <c r="AO81" s="31" t="s">
        <v>51</v>
      </c>
      <c r="AP81" s="31" t="s">
        <v>51</v>
      </c>
      <c r="AQ81" s="31"/>
      <c r="AR81" s="25"/>
      <c r="AS81" s="25"/>
      <c r="AT81" s="25"/>
      <c r="BF81" s="19">
        <v>2</v>
      </c>
      <c r="BG81" s="25">
        <f t="shared" si="9"/>
        <v>30</v>
      </c>
      <c r="BH81" s="19">
        <v>24</v>
      </c>
      <c r="BI81" s="19">
        <v>6</v>
      </c>
      <c r="BJ81" s="19"/>
      <c r="BK81" s="19"/>
      <c r="BL81" s="19">
        <v>0</v>
      </c>
    </row>
    <row r="82" spans="1:64" ht="15" customHeight="1" x14ac:dyDescent="0.25">
      <c r="A82" s="25"/>
      <c r="B82" s="20" t="s">
        <v>230</v>
      </c>
      <c r="C82" s="20" t="s">
        <v>231</v>
      </c>
      <c r="D82" s="25"/>
      <c r="E82" s="25">
        <v>99</v>
      </c>
      <c r="F82" s="25"/>
      <c r="G82" s="21">
        <v>11</v>
      </c>
      <c r="H82" s="28" t="s">
        <v>49</v>
      </c>
      <c r="I82" s="28" t="s">
        <v>49</v>
      </c>
      <c r="J82" s="27"/>
      <c r="K82" s="27">
        <v>5</v>
      </c>
      <c r="L82" s="27">
        <v>1</v>
      </c>
      <c r="M82" s="27">
        <v>5</v>
      </c>
      <c r="N82" s="27"/>
      <c r="O82" s="27"/>
      <c r="P82" s="13">
        <v>22</v>
      </c>
      <c r="Q82" s="27"/>
      <c r="R82" s="27" t="s">
        <v>572</v>
      </c>
      <c r="S82" s="27"/>
      <c r="T82" s="32" t="s">
        <v>198</v>
      </c>
      <c r="U82" s="29"/>
      <c r="V82" s="25" t="s">
        <v>471</v>
      </c>
      <c r="W82" s="30" t="s">
        <v>474</v>
      </c>
      <c r="X82" s="27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31" t="s">
        <v>51</v>
      </c>
      <c r="AL82" s="31"/>
      <c r="AM82" s="31" t="s">
        <v>51</v>
      </c>
      <c r="AN82" s="31"/>
      <c r="AO82" s="31"/>
      <c r="AP82" s="31"/>
      <c r="AQ82" s="31"/>
      <c r="AR82" s="25"/>
      <c r="AS82" s="25"/>
      <c r="AT82" s="25"/>
      <c r="BF82" s="19">
        <v>2</v>
      </c>
      <c r="BG82" s="25">
        <f t="shared" si="9"/>
        <v>30</v>
      </c>
      <c r="BH82" s="19">
        <v>24</v>
      </c>
      <c r="BI82" s="19">
        <v>6</v>
      </c>
      <c r="BJ82" s="19"/>
      <c r="BK82" s="19"/>
      <c r="BL82" s="19">
        <v>0</v>
      </c>
    </row>
    <row r="83" spans="1:64" ht="15" customHeight="1" x14ac:dyDescent="0.25">
      <c r="A83" s="25">
        <f>A81+1</f>
        <v>33</v>
      </c>
      <c r="B83" s="20" t="s">
        <v>412</v>
      </c>
      <c r="C83" s="20" t="s">
        <v>221</v>
      </c>
      <c r="D83" s="25"/>
      <c r="E83" s="25">
        <v>99</v>
      </c>
      <c r="F83" s="25"/>
      <c r="G83" s="21">
        <v>13</v>
      </c>
      <c r="H83" s="28" t="s">
        <v>49</v>
      </c>
      <c r="I83" s="27"/>
      <c r="J83" s="27"/>
      <c r="K83" s="27">
        <v>4</v>
      </c>
      <c r="L83" s="27">
        <v>7</v>
      </c>
      <c r="M83" s="27">
        <v>4</v>
      </c>
      <c r="N83" s="27"/>
      <c r="O83" s="27"/>
      <c r="P83" s="13">
        <v>9</v>
      </c>
      <c r="Q83" s="27"/>
      <c r="R83" s="27" t="s">
        <v>564</v>
      </c>
      <c r="S83" s="27"/>
      <c r="T83" s="32" t="s">
        <v>358</v>
      </c>
      <c r="U83" s="29"/>
      <c r="V83" s="19" t="s">
        <v>359</v>
      </c>
      <c r="W83" s="19" t="s">
        <v>537</v>
      </c>
      <c r="X83" s="27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31" t="s">
        <v>51</v>
      </c>
      <c r="AL83" s="31" t="s">
        <v>51</v>
      </c>
      <c r="AM83" s="31" t="s">
        <v>51</v>
      </c>
      <c r="AN83" s="31"/>
      <c r="AO83" s="31" t="s">
        <v>51</v>
      </c>
      <c r="AP83" s="31" t="s">
        <v>51</v>
      </c>
      <c r="AQ83" s="31"/>
      <c r="AR83" s="25"/>
      <c r="AS83" s="25"/>
      <c r="AT83" s="25"/>
      <c r="BF83" s="19">
        <v>2</v>
      </c>
      <c r="BG83" s="25">
        <f t="shared" si="9"/>
        <v>30</v>
      </c>
      <c r="BH83" s="19">
        <v>24</v>
      </c>
      <c r="BI83" s="19">
        <v>6</v>
      </c>
      <c r="BJ83" s="19"/>
      <c r="BK83" s="19"/>
      <c r="BL83" s="19">
        <v>0</v>
      </c>
    </row>
    <row r="84" spans="1:64" ht="15" customHeight="1" x14ac:dyDescent="0.25">
      <c r="A84" s="25"/>
      <c r="B84" s="20" t="s">
        <v>412</v>
      </c>
      <c r="C84" s="20" t="s">
        <v>221</v>
      </c>
      <c r="D84" s="25"/>
      <c r="E84" s="25">
        <v>99</v>
      </c>
      <c r="F84" s="25"/>
      <c r="G84" s="21">
        <v>13</v>
      </c>
      <c r="H84" s="28" t="s">
        <v>49</v>
      </c>
      <c r="I84" s="28" t="s">
        <v>49</v>
      </c>
      <c r="J84" s="27"/>
      <c r="K84" s="27">
        <v>5</v>
      </c>
      <c r="L84" s="27">
        <v>7</v>
      </c>
      <c r="M84" s="27">
        <v>5</v>
      </c>
      <c r="N84" s="27"/>
      <c r="O84" s="27"/>
      <c r="P84" s="13">
        <v>13</v>
      </c>
      <c r="Q84" s="27"/>
      <c r="R84" s="27" t="s">
        <v>564</v>
      </c>
      <c r="S84" s="27"/>
      <c r="T84" s="32" t="s">
        <v>358</v>
      </c>
      <c r="U84" s="29"/>
      <c r="V84" s="19" t="s">
        <v>359</v>
      </c>
      <c r="W84" s="19" t="s">
        <v>537</v>
      </c>
      <c r="X84" s="27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31" t="s">
        <v>51</v>
      </c>
      <c r="AL84" s="31"/>
      <c r="AM84" s="31" t="s">
        <v>51</v>
      </c>
      <c r="AN84" s="31"/>
      <c r="AO84" s="31"/>
      <c r="AP84" s="31"/>
      <c r="AQ84" s="31"/>
      <c r="AR84" s="25"/>
      <c r="AS84" s="25"/>
      <c r="AT84" s="25"/>
      <c r="BF84" s="19">
        <v>2</v>
      </c>
      <c r="BG84" s="25">
        <f t="shared" si="9"/>
        <v>30</v>
      </c>
      <c r="BH84" s="19">
        <v>24</v>
      </c>
      <c r="BI84" s="19">
        <v>6</v>
      </c>
      <c r="BJ84" s="19"/>
      <c r="BK84" s="19"/>
      <c r="BL84" s="19">
        <v>0</v>
      </c>
    </row>
    <row r="85" spans="1:64" ht="15" customHeight="1" x14ac:dyDescent="0.25">
      <c r="A85" s="25">
        <f>A83+1</f>
        <v>34</v>
      </c>
      <c r="B85" s="20" t="s">
        <v>276</v>
      </c>
      <c r="C85" s="20" t="s">
        <v>277</v>
      </c>
      <c r="D85" s="25"/>
      <c r="E85" s="25">
        <v>99</v>
      </c>
      <c r="F85" s="25"/>
      <c r="G85" s="21">
        <v>8</v>
      </c>
      <c r="H85" s="28" t="s">
        <v>49</v>
      </c>
      <c r="I85" s="27"/>
      <c r="J85" s="27"/>
      <c r="K85" s="27">
        <v>5</v>
      </c>
      <c r="L85" s="27">
        <v>1</v>
      </c>
      <c r="M85" s="27">
        <v>5</v>
      </c>
      <c r="N85" s="27"/>
      <c r="O85" s="27"/>
      <c r="P85" s="13">
        <v>8</v>
      </c>
      <c r="Q85" s="27"/>
      <c r="R85" s="27" t="s">
        <v>196</v>
      </c>
      <c r="S85" s="27"/>
      <c r="T85" s="32" t="s">
        <v>240</v>
      </c>
      <c r="U85" s="35"/>
      <c r="V85" s="7" t="s">
        <v>471</v>
      </c>
      <c r="W85" s="30" t="s">
        <v>259</v>
      </c>
      <c r="X85" s="27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31" t="s">
        <v>51</v>
      </c>
      <c r="AL85" s="31"/>
      <c r="AM85" s="31" t="s">
        <v>51</v>
      </c>
      <c r="AN85" s="31" t="s">
        <v>51</v>
      </c>
      <c r="AO85" s="31" t="s">
        <v>51</v>
      </c>
      <c r="AP85" s="31" t="s">
        <v>51</v>
      </c>
      <c r="AQ85" s="31"/>
      <c r="AR85" s="25"/>
      <c r="AS85" s="25"/>
      <c r="AT85" s="25"/>
      <c r="BF85" s="19">
        <v>3</v>
      </c>
      <c r="BG85" s="25">
        <f t="shared" si="9"/>
        <v>45</v>
      </c>
      <c r="BH85" s="19">
        <v>36</v>
      </c>
      <c r="BI85" s="19">
        <v>8</v>
      </c>
      <c r="BJ85" s="19"/>
      <c r="BK85" s="19"/>
      <c r="BL85" s="19">
        <v>1</v>
      </c>
    </row>
    <row r="86" spans="1:64" ht="15" customHeight="1" x14ac:dyDescent="0.25">
      <c r="A86" s="25"/>
      <c r="B86" s="20" t="s">
        <v>276</v>
      </c>
      <c r="C86" s="20" t="s">
        <v>277</v>
      </c>
      <c r="D86" s="25"/>
      <c r="E86" s="25">
        <v>99</v>
      </c>
      <c r="F86" s="25"/>
      <c r="G86" s="21">
        <v>8</v>
      </c>
      <c r="H86" s="28" t="s">
        <v>49</v>
      </c>
      <c r="I86" s="28" t="s">
        <v>49</v>
      </c>
      <c r="J86" s="27"/>
      <c r="K86" s="27">
        <v>4</v>
      </c>
      <c r="L86" s="27">
        <v>1</v>
      </c>
      <c r="M86" s="27">
        <v>4</v>
      </c>
      <c r="N86" s="27"/>
      <c r="O86" s="27"/>
      <c r="P86" s="13">
        <v>7</v>
      </c>
      <c r="Q86" s="27"/>
      <c r="R86" s="27" t="s">
        <v>196</v>
      </c>
      <c r="S86" s="27"/>
      <c r="T86" s="32" t="s">
        <v>240</v>
      </c>
      <c r="U86" s="35"/>
      <c r="V86" s="7" t="s">
        <v>471</v>
      </c>
      <c r="W86" s="30" t="s">
        <v>259</v>
      </c>
      <c r="X86" s="27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31" t="s">
        <v>51</v>
      </c>
      <c r="AL86" s="31" t="s">
        <v>51</v>
      </c>
      <c r="AM86" s="31" t="s">
        <v>51</v>
      </c>
      <c r="AN86" s="31"/>
      <c r="AO86" s="31" t="s">
        <v>51</v>
      </c>
      <c r="AP86" s="31"/>
      <c r="AQ86" s="31"/>
      <c r="AR86" s="25"/>
      <c r="AS86" s="25"/>
      <c r="AT86" s="25"/>
      <c r="BF86" s="19">
        <v>3</v>
      </c>
      <c r="BG86" s="25">
        <f t="shared" si="9"/>
        <v>45</v>
      </c>
      <c r="BH86" s="19">
        <v>36</v>
      </c>
      <c r="BI86" s="19">
        <v>8</v>
      </c>
      <c r="BJ86" s="19"/>
      <c r="BK86" s="19"/>
      <c r="BL86" s="19">
        <v>1</v>
      </c>
    </row>
    <row r="87" spans="1:64" ht="15" customHeight="1" x14ac:dyDescent="0.25">
      <c r="A87" s="25"/>
      <c r="B87" s="20" t="s">
        <v>276</v>
      </c>
      <c r="C87" s="20" t="s">
        <v>277</v>
      </c>
      <c r="D87" s="25"/>
      <c r="E87" s="25">
        <v>99</v>
      </c>
      <c r="F87" s="25"/>
      <c r="G87" s="21">
        <v>8</v>
      </c>
      <c r="H87" s="28" t="s">
        <v>49</v>
      </c>
      <c r="I87" s="28" t="s">
        <v>52</v>
      </c>
      <c r="J87" s="27"/>
      <c r="K87" s="27">
        <v>4</v>
      </c>
      <c r="L87" s="27">
        <v>1</v>
      </c>
      <c r="M87" s="27">
        <v>3</v>
      </c>
      <c r="N87" s="27"/>
      <c r="O87" s="27"/>
      <c r="P87" s="13">
        <v>7</v>
      </c>
      <c r="Q87" s="27"/>
      <c r="R87" s="27" t="s">
        <v>196</v>
      </c>
      <c r="S87" s="27"/>
      <c r="T87" s="32" t="s">
        <v>240</v>
      </c>
      <c r="U87" s="35"/>
      <c r="V87" s="7" t="s">
        <v>471</v>
      </c>
      <c r="W87" s="30" t="s">
        <v>259</v>
      </c>
      <c r="X87" s="27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31"/>
      <c r="AL87" s="31"/>
      <c r="AM87" s="31"/>
      <c r="AN87" s="31"/>
      <c r="AO87" s="31"/>
      <c r="AP87" s="31" t="s">
        <v>51</v>
      </c>
      <c r="AQ87" s="31"/>
      <c r="AR87" s="25"/>
      <c r="AS87" s="25"/>
      <c r="AT87" s="25"/>
      <c r="BF87" s="19">
        <v>3</v>
      </c>
      <c r="BG87" s="25">
        <f t="shared" ref="BG87" si="12">BF87*15</f>
        <v>45</v>
      </c>
      <c r="BH87" s="19">
        <v>36</v>
      </c>
      <c r="BI87" s="19">
        <v>8</v>
      </c>
      <c r="BJ87" s="19"/>
      <c r="BK87" s="19"/>
      <c r="BL87" s="19">
        <v>1</v>
      </c>
    </row>
    <row r="88" spans="1:64" ht="15" customHeight="1" x14ac:dyDescent="0.25">
      <c r="A88" s="25">
        <f>A85+1</f>
        <v>35</v>
      </c>
      <c r="B88" s="20" t="s">
        <v>478</v>
      </c>
      <c r="C88" s="20" t="s">
        <v>479</v>
      </c>
      <c r="D88" s="25"/>
      <c r="E88" s="25">
        <v>99</v>
      </c>
      <c r="F88" s="25"/>
      <c r="G88" s="21">
        <v>24</v>
      </c>
      <c r="H88" s="28" t="s">
        <v>49</v>
      </c>
      <c r="I88" s="27"/>
      <c r="J88" s="27"/>
      <c r="K88" s="27">
        <v>6</v>
      </c>
      <c r="L88" s="27">
        <v>1</v>
      </c>
      <c r="M88" s="27">
        <v>4</v>
      </c>
      <c r="N88" s="27"/>
      <c r="O88" s="27"/>
      <c r="P88" s="13">
        <v>14</v>
      </c>
      <c r="Q88" s="27"/>
      <c r="R88" s="27" t="s">
        <v>196</v>
      </c>
      <c r="S88" s="27"/>
      <c r="T88" s="32" t="s">
        <v>291</v>
      </c>
      <c r="U88" s="7"/>
      <c r="V88" s="7" t="s">
        <v>471</v>
      </c>
      <c r="W88" s="19" t="s">
        <v>259</v>
      </c>
      <c r="X88" s="27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31" t="s">
        <v>51</v>
      </c>
      <c r="AL88" s="31" t="s">
        <v>51</v>
      </c>
      <c r="AM88" s="31" t="s">
        <v>51</v>
      </c>
      <c r="AN88" s="31" t="s">
        <v>51</v>
      </c>
      <c r="AO88" s="31" t="s">
        <v>51</v>
      </c>
      <c r="AP88" s="31" t="s">
        <v>51</v>
      </c>
      <c r="AQ88" s="31"/>
      <c r="AR88" s="25"/>
      <c r="AS88" s="25"/>
      <c r="AT88" s="25"/>
      <c r="BF88" s="105">
        <v>3</v>
      </c>
      <c r="BG88" s="25">
        <f t="shared" si="9"/>
        <v>45</v>
      </c>
      <c r="BH88" s="19">
        <v>8</v>
      </c>
      <c r="BI88" s="19">
        <v>36</v>
      </c>
      <c r="BJ88" s="19"/>
      <c r="BK88" s="19"/>
      <c r="BL88" s="19">
        <v>1</v>
      </c>
    </row>
    <row r="89" spans="1:64" ht="15" customHeight="1" x14ac:dyDescent="0.25">
      <c r="A89" s="25"/>
      <c r="B89" s="20" t="s">
        <v>478</v>
      </c>
      <c r="C89" s="20" t="s">
        <v>479</v>
      </c>
      <c r="D89" s="25"/>
      <c r="E89" s="25">
        <v>99</v>
      </c>
      <c r="F89" s="25"/>
      <c r="G89" s="21">
        <v>24</v>
      </c>
      <c r="H89" s="28" t="s">
        <v>49</v>
      </c>
      <c r="I89" s="28" t="s">
        <v>49</v>
      </c>
      <c r="J89" s="27"/>
      <c r="K89" s="27">
        <v>3</v>
      </c>
      <c r="L89" s="27">
        <v>1</v>
      </c>
      <c r="M89" s="27">
        <v>4</v>
      </c>
      <c r="N89" s="27"/>
      <c r="O89" s="27"/>
      <c r="P89" s="13">
        <v>9</v>
      </c>
      <c r="Q89" s="27"/>
      <c r="R89" s="27" t="s">
        <v>196</v>
      </c>
      <c r="S89" s="27"/>
      <c r="T89" s="32" t="s">
        <v>291</v>
      </c>
      <c r="U89" s="7"/>
      <c r="V89" s="7" t="s">
        <v>471</v>
      </c>
      <c r="W89" s="19" t="s">
        <v>259</v>
      </c>
      <c r="X89" s="27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31" t="s">
        <v>51</v>
      </c>
      <c r="AL89" s="31" t="s">
        <v>51</v>
      </c>
      <c r="AM89" s="31" t="s">
        <v>51</v>
      </c>
      <c r="AN89" s="31"/>
      <c r="AO89" s="31" t="s">
        <v>51</v>
      </c>
      <c r="AP89" s="31" t="s">
        <v>51</v>
      </c>
      <c r="AQ89" s="31"/>
      <c r="AR89" s="25"/>
      <c r="AS89" s="25"/>
      <c r="AT89" s="25"/>
      <c r="BF89" s="105">
        <v>3</v>
      </c>
      <c r="BG89" s="25">
        <f t="shared" si="9"/>
        <v>45</v>
      </c>
      <c r="BH89" s="19">
        <v>8</v>
      </c>
      <c r="BI89" s="19">
        <v>36</v>
      </c>
      <c r="BJ89" s="19"/>
      <c r="BK89" s="19"/>
      <c r="BL89" s="19">
        <v>1</v>
      </c>
    </row>
    <row r="90" spans="1:64" ht="15" customHeight="1" x14ac:dyDescent="0.25">
      <c r="A90" s="25">
        <f>A88+1</f>
        <v>36</v>
      </c>
      <c r="B90" s="20" t="s">
        <v>480</v>
      </c>
      <c r="C90" s="20" t="s">
        <v>146</v>
      </c>
      <c r="D90" s="25"/>
      <c r="E90" s="25">
        <v>99</v>
      </c>
      <c r="F90" s="25"/>
      <c r="G90" s="21">
        <v>10</v>
      </c>
      <c r="H90" s="28" t="s">
        <v>49</v>
      </c>
      <c r="I90" s="27"/>
      <c r="J90" s="27"/>
      <c r="K90" s="27">
        <v>6</v>
      </c>
      <c r="L90" s="27">
        <v>7</v>
      </c>
      <c r="M90" s="27">
        <v>4</v>
      </c>
      <c r="N90" s="27"/>
      <c r="O90" s="27"/>
      <c r="P90" s="13">
        <v>7</v>
      </c>
      <c r="Q90" s="27"/>
      <c r="R90" s="27"/>
      <c r="S90" s="27"/>
      <c r="T90" s="32" t="s">
        <v>223</v>
      </c>
      <c r="U90" s="29"/>
      <c r="V90" s="25" t="s">
        <v>471</v>
      </c>
      <c r="W90" s="30" t="s">
        <v>474</v>
      </c>
      <c r="X90" s="27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31" t="s">
        <v>51</v>
      </c>
      <c r="AL90" s="31" t="s">
        <v>51</v>
      </c>
      <c r="AM90" s="31" t="s">
        <v>51</v>
      </c>
      <c r="AN90" s="31" t="s">
        <v>51</v>
      </c>
      <c r="AO90" s="31" t="s">
        <v>51</v>
      </c>
      <c r="AP90" s="31" t="s">
        <v>51</v>
      </c>
      <c r="AQ90" s="31"/>
      <c r="AR90" s="25"/>
      <c r="AS90" s="25"/>
      <c r="AT90" s="25"/>
      <c r="BF90" s="19">
        <v>3</v>
      </c>
      <c r="BG90" s="25">
        <f t="shared" si="9"/>
        <v>45</v>
      </c>
      <c r="BH90" s="19">
        <v>36</v>
      </c>
      <c r="BI90" s="19">
        <v>8</v>
      </c>
      <c r="BJ90" s="19"/>
      <c r="BK90" s="19"/>
      <c r="BL90" s="19">
        <v>1</v>
      </c>
    </row>
    <row r="91" spans="1:64" ht="15" customHeight="1" x14ac:dyDescent="0.25">
      <c r="A91" s="25"/>
      <c r="B91" s="20" t="s">
        <v>480</v>
      </c>
      <c r="C91" s="20" t="s">
        <v>146</v>
      </c>
      <c r="D91" s="25"/>
      <c r="E91" s="25">
        <v>99</v>
      </c>
      <c r="F91" s="25"/>
      <c r="G91" s="21">
        <v>10</v>
      </c>
      <c r="H91" s="28" t="s">
        <v>49</v>
      </c>
      <c r="I91" s="28" t="s">
        <v>49</v>
      </c>
      <c r="J91" s="27"/>
      <c r="K91" s="27">
        <v>3</v>
      </c>
      <c r="L91" s="27">
        <v>7</v>
      </c>
      <c r="M91" s="27">
        <v>4</v>
      </c>
      <c r="N91" s="27"/>
      <c r="O91" s="27"/>
      <c r="P91" s="13">
        <v>11</v>
      </c>
      <c r="Q91" s="27"/>
      <c r="R91" s="27"/>
      <c r="S91" s="27"/>
      <c r="T91" s="32" t="s">
        <v>223</v>
      </c>
      <c r="U91" s="29"/>
      <c r="V91" s="25" t="s">
        <v>471</v>
      </c>
      <c r="W91" s="30" t="s">
        <v>474</v>
      </c>
      <c r="X91" s="27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31" t="s">
        <v>51</v>
      </c>
      <c r="AL91" s="31" t="s">
        <v>51</v>
      </c>
      <c r="AM91" s="31" t="s">
        <v>51</v>
      </c>
      <c r="AN91" s="31"/>
      <c r="AO91" s="31" t="s">
        <v>51</v>
      </c>
      <c r="AP91" s="31" t="s">
        <v>51</v>
      </c>
      <c r="AQ91" s="31"/>
      <c r="AR91" s="25"/>
      <c r="AS91" s="25"/>
      <c r="AT91" s="25"/>
      <c r="BF91" s="19">
        <v>3</v>
      </c>
      <c r="BG91" s="25">
        <f t="shared" si="9"/>
        <v>45</v>
      </c>
      <c r="BH91" s="19">
        <v>36</v>
      </c>
      <c r="BI91" s="19">
        <v>8</v>
      </c>
      <c r="BJ91" s="19"/>
      <c r="BK91" s="19"/>
      <c r="BL91" s="19">
        <v>1</v>
      </c>
    </row>
    <row r="92" spans="1:64" ht="15" customHeight="1" x14ac:dyDescent="0.25">
      <c r="A92" s="25">
        <f>A90+1</f>
        <v>37</v>
      </c>
      <c r="B92" s="20" t="s">
        <v>481</v>
      </c>
      <c r="C92" s="20" t="s">
        <v>388</v>
      </c>
      <c r="D92" s="25"/>
      <c r="E92" s="25">
        <v>99</v>
      </c>
      <c r="F92" s="25"/>
      <c r="G92" s="21">
        <v>39</v>
      </c>
      <c r="H92" s="28" t="s">
        <v>49</v>
      </c>
      <c r="I92" s="27"/>
      <c r="J92" s="27"/>
      <c r="K92" s="27">
        <v>5</v>
      </c>
      <c r="L92" s="27">
        <v>1</v>
      </c>
      <c r="M92" s="27">
        <v>4</v>
      </c>
      <c r="N92" s="27"/>
      <c r="O92" s="27"/>
      <c r="P92" s="13">
        <v>9</v>
      </c>
      <c r="Q92" s="27"/>
      <c r="R92" s="27" t="s">
        <v>196</v>
      </c>
      <c r="S92" s="27"/>
      <c r="T92" s="32" t="s">
        <v>238</v>
      </c>
      <c r="U92" s="35"/>
      <c r="V92" s="7" t="s">
        <v>471</v>
      </c>
      <c r="W92" s="19" t="s">
        <v>259</v>
      </c>
      <c r="X92" s="27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31" t="s">
        <v>51</v>
      </c>
      <c r="AL92" s="31"/>
      <c r="AM92" s="31" t="s">
        <v>51</v>
      </c>
      <c r="AN92" s="31" t="s">
        <v>51</v>
      </c>
      <c r="AO92" s="31" t="s">
        <v>51</v>
      </c>
      <c r="AP92" s="31" t="s">
        <v>51</v>
      </c>
      <c r="AQ92" s="31"/>
      <c r="AR92" s="25"/>
      <c r="AS92" s="25"/>
      <c r="AT92" s="25"/>
      <c r="BF92" s="19">
        <v>3</v>
      </c>
      <c r="BG92" s="25">
        <f t="shared" si="9"/>
        <v>45</v>
      </c>
      <c r="BH92" s="19">
        <v>30</v>
      </c>
      <c r="BI92" s="19">
        <v>8</v>
      </c>
      <c r="BJ92" s="19"/>
      <c r="BK92" s="19">
        <v>6</v>
      </c>
      <c r="BL92" s="19">
        <v>1</v>
      </c>
    </row>
    <row r="93" spans="1:64" ht="15" customHeight="1" x14ac:dyDescent="0.25">
      <c r="A93" s="25"/>
      <c r="B93" s="20" t="s">
        <v>481</v>
      </c>
      <c r="C93" s="20" t="s">
        <v>388</v>
      </c>
      <c r="D93" s="25"/>
      <c r="E93" s="25">
        <v>99</v>
      </c>
      <c r="F93" s="25"/>
      <c r="G93" s="21">
        <v>39</v>
      </c>
      <c r="H93" s="28" t="s">
        <v>49</v>
      </c>
      <c r="I93" s="28" t="s">
        <v>49</v>
      </c>
      <c r="J93" s="27"/>
      <c r="K93" s="27">
        <v>4</v>
      </c>
      <c r="L93" s="27">
        <v>1</v>
      </c>
      <c r="M93" s="27">
        <v>4</v>
      </c>
      <c r="N93" s="27"/>
      <c r="O93" s="27"/>
      <c r="P93" s="13">
        <v>8</v>
      </c>
      <c r="Q93" s="27"/>
      <c r="R93" s="27" t="s">
        <v>196</v>
      </c>
      <c r="S93" s="27"/>
      <c r="T93" s="32" t="s">
        <v>238</v>
      </c>
      <c r="U93" s="35"/>
      <c r="V93" s="7" t="s">
        <v>471</v>
      </c>
      <c r="W93" s="19" t="s">
        <v>259</v>
      </c>
      <c r="X93" s="27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31" t="s">
        <v>51</v>
      </c>
      <c r="AL93" s="31" t="s">
        <v>51</v>
      </c>
      <c r="AM93" s="31" t="s">
        <v>51</v>
      </c>
      <c r="AN93" s="31"/>
      <c r="AO93" s="31" t="s">
        <v>51</v>
      </c>
      <c r="AP93" s="31"/>
      <c r="AQ93" s="31"/>
      <c r="AR93" s="25"/>
      <c r="AS93" s="25"/>
      <c r="AT93" s="25"/>
      <c r="BF93" s="19">
        <v>3</v>
      </c>
      <c r="BG93" s="25">
        <f t="shared" si="9"/>
        <v>45</v>
      </c>
      <c r="BH93" s="19">
        <v>30</v>
      </c>
      <c r="BI93" s="19">
        <v>8</v>
      </c>
      <c r="BJ93" s="19"/>
      <c r="BK93" s="19">
        <v>6</v>
      </c>
      <c r="BL93" s="19">
        <v>1</v>
      </c>
    </row>
    <row r="94" spans="1:64" ht="15" customHeight="1" x14ac:dyDescent="0.25">
      <c r="A94" s="25"/>
      <c r="B94" s="20" t="s">
        <v>481</v>
      </c>
      <c r="C94" s="20" t="s">
        <v>388</v>
      </c>
      <c r="D94" s="25"/>
      <c r="E94" s="25">
        <v>99</v>
      </c>
      <c r="F94" s="25"/>
      <c r="G94" s="21">
        <v>39</v>
      </c>
      <c r="H94" s="28" t="s">
        <v>49</v>
      </c>
      <c r="I94" s="28" t="s">
        <v>52</v>
      </c>
      <c r="J94" s="27"/>
      <c r="K94" s="27">
        <v>4</v>
      </c>
      <c r="L94" s="27">
        <v>11</v>
      </c>
      <c r="M94" s="27">
        <v>2</v>
      </c>
      <c r="N94" s="27"/>
      <c r="O94" s="27"/>
      <c r="P94" s="13">
        <v>8</v>
      </c>
      <c r="Q94" s="27"/>
      <c r="R94" s="27" t="s">
        <v>196</v>
      </c>
      <c r="S94" s="27"/>
      <c r="T94" s="32" t="s">
        <v>238</v>
      </c>
      <c r="U94" s="35"/>
      <c r="V94" s="7" t="s">
        <v>471</v>
      </c>
      <c r="W94" s="19" t="s">
        <v>259</v>
      </c>
      <c r="X94" s="27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31"/>
      <c r="AL94" s="31"/>
      <c r="AM94" s="31"/>
      <c r="AN94" s="31"/>
      <c r="AO94" s="31" t="s">
        <v>51</v>
      </c>
      <c r="AP94" s="31"/>
      <c r="AQ94" s="31"/>
      <c r="AR94" s="25"/>
      <c r="AS94" s="25"/>
      <c r="AT94" s="25"/>
      <c r="BF94" s="19">
        <v>3</v>
      </c>
      <c r="BG94" s="25">
        <f t="shared" ref="BG94" si="13">BF94*15</f>
        <v>45</v>
      </c>
      <c r="BH94" s="19">
        <v>30</v>
      </c>
      <c r="BI94" s="19">
        <v>8</v>
      </c>
      <c r="BJ94" s="19"/>
      <c r="BK94" s="19">
        <v>6</v>
      </c>
      <c r="BL94" s="19">
        <v>1</v>
      </c>
    </row>
    <row r="95" spans="1:64" ht="15" customHeight="1" x14ac:dyDescent="0.25">
      <c r="A95" s="25">
        <v>38</v>
      </c>
      <c r="B95" s="20" t="s">
        <v>481</v>
      </c>
      <c r="C95" s="20" t="s">
        <v>388</v>
      </c>
      <c r="D95" s="25"/>
      <c r="E95" s="25">
        <v>98</v>
      </c>
      <c r="F95" s="25"/>
      <c r="G95" s="21">
        <v>39</v>
      </c>
      <c r="H95" s="28" t="s">
        <v>52</v>
      </c>
      <c r="I95" s="27"/>
      <c r="J95" s="27"/>
      <c r="K95" s="27">
        <v>6</v>
      </c>
      <c r="L95" s="27">
        <v>7</v>
      </c>
      <c r="M95" s="27">
        <v>5</v>
      </c>
      <c r="N95" s="27"/>
      <c r="O95" s="27"/>
      <c r="P95" s="13">
        <v>8</v>
      </c>
      <c r="Q95" s="27"/>
      <c r="R95" s="27" t="s">
        <v>196</v>
      </c>
      <c r="S95" s="27"/>
      <c r="T95" s="32" t="s">
        <v>291</v>
      </c>
      <c r="U95" s="7"/>
      <c r="V95" s="7" t="s">
        <v>471</v>
      </c>
      <c r="W95" s="19" t="s">
        <v>259</v>
      </c>
      <c r="X95" s="27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31" t="s">
        <v>51</v>
      </c>
      <c r="AL95" s="31" t="s">
        <v>51</v>
      </c>
      <c r="AM95" s="31" t="s">
        <v>51</v>
      </c>
      <c r="AN95" s="31" t="s">
        <v>51</v>
      </c>
      <c r="AO95" s="31" t="s">
        <v>51</v>
      </c>
      <c r="AP95" s="31" t="s">
        <v>51</v>
      </c>
      <c r="AQ95" s="31"/>
      <c r="AR95" s="25"/>
      <c r="AS95" s="25"/>
      <c r="AT95" s="25"/>
      <c r="BF95" s="19">
        <v>3</v>
      </c>
      <c r="BG95" s="25">
        <f t="shared" si="9"/>
        <v>45</v>
      </c>
      <c r="BH95" s="19">
        <v>30</v>
      </c>
      <c r="BI95" s="19">
        <v>8</v>
      </c>
      <c r="BJ95" s="19"/>
      <c r="BK95" s="19">
        <v>6</v>
      </c>
      <c r="BL95" s="19">
        <v>1</v>
      </c>
    </row>
    <row r="96" spans="1:64" ht="15" customHeight="1" x14ac:dyDescent="0.25">
      <c r="A96" s="25"/>
      <c r="B96" s="20" t="s">
        <v>481</v>
      </c>
      <c r="C96" s="20" t="s">
        <v>388</v>
      </c>
      <c r="D96" s="25"/>
      <c r="E96" s="25">
        <v>98</v>
      </c>
      <c r="F96" s="25"/>
      <c r="G96" s="21">
        <v>39</v>
      </c>
      <c r="H96" s="28" t="s">
        <v>52</v>
      </c>
      <c r="I96" s="28" t="s">
        <v>49</v>
      </c>
      <c r="J96" s="27"/>
      <c r="K96" s="27">
        <v>5</v>
      </c>
      <c r="L96" s="27">
        <v>7</v>
      </c>
      <c r="M96" s="27">
        <v>4</v>
      </c>
      <c r="N96" s="27"/>
      <c r="O96" s="27"/>
      <c r="P96" s="13">
        <v>14</v>
      </c>
      <c r="Q96" s="27"/>
      <c r="R96" s="27" t="s">
        <v>196</v>
      </c>
      <c r="S96" s="27"/>
      <c r="T96" s="32" t="s">
        <v>291</v>
      </c>
      <c r="U96" s="7"/>
      <c r="V96" s="7" t="s">
        <v>471</v>
      </c>
      <c r="W96" s="19" t="s">
        <v>259</v>
      </c>
      <c r="X96" s="27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31" t="s">
        <v>51</v>
      </c>
      <c r="AL96" s="31"/>
      <c r="AM96" s="31" t="s">
        <v>51</v>
      </c>
      <c r="AN96" s="31"/>
      <c r="AO96" s="31"/>
      <c r="AP96" s="31"/>
      <c r="AQ96" s="31"/>
      <c r="AR96" s="25"/>
      <c r="AS96" s="25"/>
      <c r="AT96" s="25"/>
      <c r="BF96" s="19">
        <v>3</v>
      </c>
      <c r="BG96" s="25">
        <f t="shared" si="9"/>
        <v>45</v>
      </c>
      <c r="BH96" s="19">
        <v>30</v>
      </c>
      <c r="BI96" s="19">
        <v>8</v>
      </c>
      <c r="BJ96" s="19"/>
      <c r="BK96" s="19">
        <v>6</v>
      </c>
      <c r="BL96" s="19">
        <v>1</v>
      </c>
    </row>
    <row r="97" spans="1:64" ht="15" customHeight="1" x14ac:dyDescent="0.25">
      <c r="A97" s="25">
        <v>39</v>
      </c>
      <c r="B97" s="20" t="s">
        <v>482</v>
      </c>
      <c r="C97" s="20" t="s">
        <v>388</v>
      </c>
      <c r="D97" s="25"/>
      <c r="E97" s="25">
        <v>99</v>
      </c>
      <c r="F97" s="25"/>
      <c r="G97" s="21">
        <v>12</v>
      </c>
      <c r="H97" s="28" t="s">
        <v>49</v>
      </c>
      <c r="I97" s="27"/>
      <c r="J97" s="27"/>
      <c r="K97" s="27">
        <v>6</v>
      </c>
      <c r="L97" s="27">
        <v>7</v>
      </c>
      <c r="M97" s="27">
        <v>5</v>
      </c>
      <c r="N97" s="27"/>
      <c r="O97" s="27"/>
      <c r="P97" s="13">
        <v>9</v>
      </c>
      <c r="Q97" s="27"/>
      <c r="R97" s="27" t="s">
        <v>196</v>
      </c>
      <c r="S97" s="27"/>
      <c r="T97" s="32" t="s">
        <v>236</v>
      </c>
      <c r="U97" s="29"/>
      <c r="V97" s="7" t="s">
        <v>471</v>
      </c>
      <c r="W97" s="19" t="s">
        <v>259</v>
      </c>
      <c r="X97" s="27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31" t="s">
        <v>51</v>
      </c>
      <c r="AL97" s="31" t="s">
        <v>51</v>
      </c>
      <c r="AM97" s="31" t="s">
        <v>51</v>
      </c>
      <c r="AN97" s="31" t="s">
        <v>51</v>
      </c>
      <c r="AO97" s="31" t="s">
        <v>51</v>
      </c>
      <c r="AP97" s="31" t="s">
        <v>51</v>
      </c>
      <c r="AQ97" s="31"/>
      <c r="AR97" s="25"/>
      <c r="AS97" s="25"/>
      <c r="AT97" s="25"/>
      <c r="BF97" s="19">
        <v>3</v>
      </c>
      <c r="BG97" s="25">
        <f t="shared" si="9"/>
        <v>45</v>
      </c>
      <c r="BH97" s="19">
        <v>30</v>
      </c>
      <c r="BI97" s="19">
        <v>8</v>
      </c>
      <c r="BJ97" s="19"/>
      <c r="BK97" s="19">
        <v>7</v>
      </c>
      <c r="BL97" s="19">
        <v>0</v>
      </c>
    </row>
    <row r="98" spans="1:64" ht="15" customHeight="1" x14ac:dyDescent="0.25">
      <c r="A98" s="25"/>
      <c r="B98" s="20" t="s">
        <v>482</v>
      </c>
      <c r="C98" s="20" t="s">
        <v>388</v>
      </c>
      <c r="D98" s="25"/>
      <c r="E98" s="25">
        <v>99</v>
      </c>
      <c r="F98" s="25"/>
      <c r="G98" s="21">
        <v>12</v>
      </c>
      <c r="H98" s="28" t="s">
        <v>49</v>
      </c>
      <c r="I98" s="28" t="s">
        <v>49</v>
      </c>
      <c r="J98" s="27"/>
      <c r="K98" s="27">
        <v>5</v>
      </c>
      <c r="L98" s="27">
        <v>7</v>
      </c>
      <c r="M98" s="27">
        <v>4</v>
      </c>
      <c r="N98" s="27"/>
      <c r="O98" s="27"/>
      <c r="P98" s="13">
        <v>15</v>
      </c>
      <c r="Q98" s="27"/>
      <c r="R98" s="27" t="s">
        <v>196</v>
      </c>
      <c r="S98" s="27"/>
      <c r="T98" s="32" t="s">
        <v>236</v>
      </c>
      <c r="U98" s="29"/>
      <c r="V98" s="7" t="s">
        <v>471</v>
      </c>
      <c r="W98" s="19" t="s">
        <v>259</v>
      </c>
      <c r="X98" s="27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31" t="s">
        <v>51</v>
      </c>
      <c r="AL98" s="31"/>
      <c r="AM98" s="31" t="s">
        <v>51</v>
      </c>
      <c r="AN98" s="31"/>
      <c r="AO98" s="31"/>
      <c r="AP98" s="31"/>
      <c r="AQ98" s="31"/>
      <c r="AR98" s="25"/>
      <c r="AS98" s="25"/>
      <c r="AT98" s="25"/>
      <c r="BF98" s="19">
        <v>3</v>
      </c>
      <c r="BG98" s="25">
        <f t="shared" si="9"/>
        <v>45</v>
      </c>
      <c r="BH98" s="19">
        <v>30</v>
      </c>
      <c r="BI98" s="19">
        <v>8</v>
      </c>
      <c r="BJ98" s="19"/>
      <c r="BK98" s="19">
        <v>7</v>
      </c>
      <c r="BL98" s="19">
        <v>0</v>
      </c>
    </row>
    <row r="99" spans="1:64" ht="15" customHeight="1" x14ac:dyDescent="0.25">
      <c r="A99" s="25">
        <f>A97+1</f>
        <v>40</v>
      </c>
      <c r="B99" s="20" t="s">
        <v>210</v>
      </c>
      <c r="C99" s="20" t="s">
        <v>211</v>
      </c>
      <c r="D99" s="25"/>
      <c r="E99" s="25">
        <v>99</v>
      </c>
      <c r="F99" s="25"/>
      <c r="G99" s="21">
        <v>13</v>
      </c>
      <c r="H99" s="28" t="s">
        <v>49</v>
      </c>
      <c r="I99" s="27"/>
      <c r="J99" s="27"/>
      <c r="K99" s="27">
        <v>6</v>
      </c>
      <c r="L99" s="27">
        <v>1</v>
      </c>
      <c r="M99" s="27">
        <v>4</v>
      </c>
      <c r="N99" s="27"/>
      <c r="O99" s="27"/>
      <c r="P99" s="13">
        <v>15</v>
      </c>
      <c r="Q99" s="27"/>
      <c r="R99" s="27" t="s">
        <v>196</v>
      </c>
      <c r="S99" s="27"/>
      <c r="T99" s="106" t="s">
        <v>197</v>
      </c>
      <c r="U99" s="29"/>
      <c r="V99" s="25" t="s">
        <v>471</v>
      </c>
      <c r="W99" s="19" t="s">
        <v>259</v>
      </c>
      <c r="X99" s="27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31" t="s">
        <v>51</v>
      </c>
      <c r="AL99" s="31" t="s">
        <v>51</v>
      </c>
      <c r="AM99" s="31" t="s">
        <v>51</v>
      </c>
      <c r="AN99" s="31" t="s">
        <v>51</v>
      </c>
      <c r="AO99" s="31" t="s">
        <v>51</v>
      </c>
      <c r="AP99" s="31"/>
      <c r="AQ99" s="31"/>
      <c r="AR99" s="25"/>
      <c r="AS99" s="25"/>
      <c r="AT99" s="25"/>
      <c r="BF99" s="19">
        <v>3</v>
      </c>
      <c r="BG99" s="25">
        <f t="shared" si="9"/>
        <v>45</v>
      </c>
      <c r="BH99" s="19">
        <v>32</v>
      </c>
      <c r="BI99" s="19">
        <v>8</v>
      </c>
      <c r="BJ99" s="19"/>
      <c r="BK99" s="19">
        <v>4</v>
      </c>
      <c r="BL99" s="19">
        <v>1</v>
      </c>
    </row>
    <row r="100" spans="1:64" ht="15" customHeight="1" x14ac:dyDescent="0.25">
      <c r="A100" s="25"/>
      <c r="B100" s="20" t="s">
        <v>210</v>
      </c>
      <c r="C100" s="20" t="s">
        <v>211</v>
      </c>
      <c r="D100" s="25"/>
      <c r="E100" s="25">
        <v>99</v>
      </c>
      <c r="F100" s="25"/>
      <c r="G100" s="21">
        <v>13</v>
      </c>
      <c r="H100" s="28" t="s">
        <v>49</v>
      </c>
      <c r="I100" s="28" t="s">
        <v>49</v>
      </c>
      <c r="J100" s="27"/>
      <c r="K100" s="27">
        <v>4</v>
      </c>
      <c r="L100" s="27">
        <v>1</v>
      </c>
      <c r="M100" s="27">
        <v>4</v>
      </c>
      <c r="N100" s="27"/>
      <c r="O100" s="27"/>
      <c r="P100" s="13">
        <v>9</v>
      </c>
      <c r="Q100" s="27"/>
      <c r="R100" s="27" t="s">
        <v>196</v>
      </c>
      <c r="S100" s="27"/>
      <c r="T100" s="106" t="s">
        <v>197</v>
      </c>
      <c r="U100" s="29"/>
      <c r="V100" s="25" t="s">
        <v>471</v>
      </c>
      <c r="W100" s="19" t="s">
        <v>259</v>
      </c>
      <c r="X100" s="27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31" t="s">
        <v>51</v>
      </c>
      <c r="AL100" s="31" t="s">
        <v>51</v>
      </c>
      <c r="AM100" s="31" t="s">
        <v>51</v>
      </c>
      <c r="AN100" s="31"/>
      <c r="AO100" s="31" t="s">
        <v>51</v>
      </c>
      <c r="AP100" s="31" t="s">
        <v>51</v>
      </c>
      <c r="AQ100" s="31"/>
      <c r="AR100" s="25"/>
      <c r="AS100" s="25"/>
      <c r="AT100" s="25"/>
      <c r="BF100" s="19">
        <v>3</v>
      </c>
      <c r="BG100" s="25">
        <f t="shared" si="9"/>
        <v>45</v>
      </c>
      <c r="BH100" s="19">
        <v>32</v>
      </c>
      <c r="BI100" s="19">
        <v>8</v>
      </c>
      <c r="BJ100" s="19"/>
      <c r="BK100" s="19">
        <v>4</v>
      </c>
      <c r="BL100" s="19">
        <v>1</v>
      </c>
    </row>
    <row r="101" spans="1:64" ht="15" customHeight="1" x14ac:dyDescent="0.25">
      <c r="A101" s="25">
        <f>A99+1</f>
        <v>41</v>
      </c>
      <c r="B101" s="20" t="s">
        <v>483</v>
      </c>
      <c r="C101" s="20" t="s">
        <v>484</v>
      </c>
      <c r="D101" s="25"/>
      <c r="E101" s="25">
        <v>99</v>
      </c>
      <c r="F101" s="25"/>
      <c r="G101" s="21">
        <v>65</v>
      </c>
      <c r="H101" s="28" t="s">
        <v>49</v>
      </c>
      <c r="I101" s="27"/>
      <c r="J101" s="27"/>
      <c r="K101" s="27">
        <v>3</v>
      </c>
      <c r="L101" s="27">
        <v>1</v>
      </c>
      <c r="M101" s="27">
        <v>5</v>
      </c>
      <c r="N101" s="27"/>
      <c r="O101" s="27"/>
      <c r="P101" s="13">
        <v>10</v>
      </c>
      <c r="Q101" s="27"/>
      <c r="R101" s="27" t="s">
        <v>196</v>
      </c>
      <c r="S101" s="27"/>
      <c r="T101" s="37" t="s">
        <v>242</v>
      </c>
      <c r="U101" s="33"/>
      <c r="V101" s="25" t="s">
        <v>471</v>
      </c>
      <c r="W101" s="19" t="s">
        <v>259</v>
      </c>
      <c r="X101" s="27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31" t="s">
        <v>51</v>
      </c>
      <c r="AL101" s="31" t="s">
        <v>51</v>
      </c>
      <c r="AM101" s="31" t="s">
        <v>51</v>
      </c>
      <c r="AN101" s="31"/>
      <c r="AO101" s="31" t="s">
        <v>51</v>
      </c>
      <c r="AP101" s="31" t="s">
        <v>51</v>
      </c>
      <c r="AQ101" s="31"/>
      <c r="AR101" s="25"/>
      <c r="AS101" s="25"/>
      <c r="AT101" s="25"/>
      <c r="BF101" s="19">
        <v>3</v>
      </c>
      <c r="BG101" s="25">
        <f t="shared" si="9"/>
        <v>45</v>
      </c>
      <c r="BH101" s="19">
        <v>30</v>
      </c>
      <c r="BI101" s="19">
        <v>8</v>
      </c>
      <c r="BJ101" s="19"/>
      <c r="BK101" s="19">
        <v>6</v>
      </c>
      <c r="BL101" s="19">
        <v>1</v>
      </c>
    </row>
    <row r="102" spans="1:64" ht="15" customHeight="1" x14ac:dyDescent="0.25">
      <c r="A102" s="25"/>
      <c r="B102" s="20" t="s">
        <v>483</v>
      </c>
      <c r="C102" s="20" t="s">
        <v>484</v>
      </c>
      <c r="D102" s="25"/>
      <c r="E102" s="25">
        <v>99</v>
      </c>
      <c r="F102" s="25"/>
      <c r="G102" s="21">
        <v>65</v>
      </c>
      <c r="H102" s="28" t="s">
        <v>49</v>
      </c>
      <c r="I102" s="28" t="s">
        <v>49</v>
      </c>
      <c r="J102" s="27"/>
      <c r="K102" s="27">
        <v>7</v>
      </c>
      <c r="L102" s="27">
        <v>1</v>
      </c>
      <c r="M102" s="27">
        <v>4</v>
      </c>
      <c r="N102" s="27"/>
      <c r="O102" s="27"/>
      <c r="P102" s="13">
        <v>8</v>
      </c>
      <c r="Q102" s="27"/>
      <c r="R102" s="27" t="s">
        <v>196</v>
      </c>
      <c r="S102" s="27"/>
      <c r="T102" s="37" t="s">
        <v>242</v>
      </c>
      <c r="U102" s="33"/>
      <c r="V102" s="25" t="s">
        <v>471</v>
      </c>
      <c r="W102" s="19" t="s">
        <v>259</v>
      </c>
      <c r="X102" s="27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31" t="s">
        <v>51</v>
      </c>
      <c r="AL102" s="31" t="s">
        <v>51</v>
      </c>
      <c r="AM102" s="31"/>
      <c r="AN102" s="31"/>
      <c r="AO102" s="31"/>
      <c r="AP102" s="31"/>
      <c r="AQ102" s="31"/>
      <c r="AR102" s="25"/>
      <c r="AS102" s="25"/>
      <c r="AT102" s="25"/>
      <c r="BF102" s="19">
        <v>3</v>
      </c>
      <c r="BG102" s="25">
        <f t="shared" si="9"/>
        <v>45</v>
      </c>
      <c r="BH102" s="19">
        <v>30</v>
      </c>
      <c r="BI102" s="19">
        <v>8</v>
      </c>
      <c r="BJ102" s="19"/>
      <c r="BK102" s="19">
        <v>6</v>
      </c>
      <c r="BL102" s="19">
        <v>1</v>
      </c>
    </row>
    <row r="103" spans="1:64" ht="15" customHeight="1" x14ac:dyDescent="0.25">
      <c r="A103" s="25"/>
      <c r="B103" s="20" t="s">
        <v>483</v>
      </c>
      <c r="C103" s="20" t="s">
        <v>484</v>
      </c>
      <c r="D103" s="25"/>
      <c r="E103" s="25">
        <v>99</v>
      </c>
      <c r="F103" s="25"/>
      <c r="G103" s="21">
        <v>65</v>
      </c>
      <c r="H103" s="28" t="s">
        <v>49</v>
      </c>
      <c r="I103" s="28" t="s">
        <v>52</v>
      </c>
      <c r="J103" s="27"/>
      <c r="K103" s="27">
        <v>7</v>
      </c>
      <c r="L103" s="27">
        <v>1</v>
      </c>
      <c r="M103" s="27">
        <v>5</v>
      </c>
      <c r="N103" s="27"/>
      <c r="O103" s="27"/>
      <c r="P103" s="13">
        <v>8</v>
      </c>
      <c r="Q103" s="27"/>
      <c r="R103" s="27" t="s">
        <v>196</v>
      </c>
      <c r="S103" s="27"/>
      <c r="T103" s="37" t="s">
        <v>242</v>
      </c>
      <c r="U103" s="33"/>
      <c r="V103" s="25" t="s">
        <v>471</v>
      </c>
      <c r="W103" s="19" t="s">
        <v>259</v>
      </c>
      <c r="X103" s="27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31"/>
      <c r="AL103" s="31"/>
      <c r="AM103" s="31" t="s">
        <v>51</v>
      </c>
      <c r="AN103" s="31"/>
      <c r="AO103" s="31"/>
      <c r="AP103" s="31"/>
      <c r="AQ103" s="31"/>
      <c r="AR103" s="25"/>
      <c r="AS103" s="25"/>
      <c r="AT103" s="25"/>
      <c r="BF103" s="19">
        <v>3</v>
      </c>
      <c r="BG103" s="25">
        <f t="shared" ref="BG103" si="14">BF103*15</f>
        <v>45</v>
      </c>
      <c r="BH103" s="19">
        <v>30</v>
      </c>
      <c r="BI103" s="19">
        <v>8</v>
      </c>
      <c r="BJ103" s="19"/>
      <c r="BK103" s="19">
        <v>6</v>
      </c>
      <c r="BL103" s="19">
        <v>1</v>
      </c>
    </row>
    <row r="104" spans="1:64" ht="15" customHeight="1" x14ac:dyDescent="0.25">
      <c r="A104" s="25">
        <v>42</v>
      </c>
      <c r="B104" s="20" t="s">
        <v>227</v>
      </c>
      <c r="C104" s="20" t="s">
        <v>228</v>
      </c>
      <c r="D104" s="25"/>
      <c r="E104" s="25">
        <v>99</v>
      </c>
      <c r="F104" s="25"/>
      <c r="G104" s="21">
        <v>30</v>
      </c>
      <c r="H104" s="28" t="s">
        <v>49</v>
      </c>
      <c r="I104" s="27"/>
      <c r="J104" s="27"/>
      <c r="K104" s="27">
        <v>6</v>
      </c>
      <c r="L104" s="27">
        <v>7</v>
      </c>
      <c r="M104" s="27">
        <v>5</v>
      </c>
      <c r="N104" s="27"/>
      <c r="O104" s="27"/>
      <c r="P104" s="13">
        <v>10</v>
      </c>
      <c r="Q104" s="27"/>
      <c r="R104" s="27" t="s">
        <v>196</v>
      </c>
      <c r="S104" s="27"/>
      <c r="T104" s="32" t="s">
        <v>556</v>
      </c>
      <c r="U104" s="29"/>
      <c r="V104" s="25" t="s">
        <v>471</v>
      </c>
      <c r="W104" s="30" t="s">
        <v>257</v>
      </c>
      <c r="X104" s="27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31" t="s">
        <v>51</v>
      </c>
      <c r="AL104" s="31" t="s">
        <v>51</v>
      </c>
      <c r="AM104" s="31" t="s">
        <v>51</v>
      </c>
      <c r="AN104" s="31" t="s">
        <v>51</v>
      </c>
      <c r="AO104" s="31" t="s">
        <v>51</v>
      </c>
      <c r="AP104" s="31" t="s">
        <v>51</v>
      </c>
      <c r="AQ104" s="31"/>
      <c r="AR104" s="25"/>
      <c r="AS104" s="25"/>
      <c r="AT104" s="25"/>
      <c r="BF104" s="19">
        <v>3</v>
      </c>
      <c r="BG104" s="25">
        <f t="shared" si="9"/>
        <v>45</v>
      </c>
      <c r="BH104" s="19">
        <v>30</v>
      </c>
      <c r="BI104" s="19">
        <v>8</v>
      </c>
      <c r="BJ104" s="19"/>
      <c r="BK104" s="19">
        <v>6</v>
      </c>
      <c r="BL104" s="19">
        <v>1</v>
      </c>
    </row>
    <row r="105" spans="1:64" ht="15" customHeight="1" x14ac:dyDescent="0.25">
      <c r="A105" s="25"/>
      <c r="B105" s="20" t="s">
        <v>227</v>
      </c>
      <c r="C105" s="20" t="s">
        <v>228</v>
      </c>
      <c r="D105" s="25"/>
      <c r="E105" s="25">
        <v>99</v>
      </c>
      <c r="F105" s="25"/>
      <c r="G105" s="21">
        <v>30</v>
      </c>
      <c r="H105" s="28" t="s">
        <v>49</v>
      </c>
      <c r="I105" s="28" t="s">
        <v>49</v>
      </c>
      <c r="J105" s="27"/>
      <c r="K105" s="27">
        <v>3</v>
      </c>
      <c r="L105" s="27">
        <v>11</v>
      </c>
      <c r="M105" s="27">
        <v>2</v>
      </c>
      <c r="N105" s="27"/>
      <c r="O105" s="27"/>
      <c r="P105" s="13">
        <v>8</v>
      </c>
      <c r="Q105" s="27"/>
      <c r="R105" s="27" t="s">
        <v>196</v>
      </c>
      <c r="S105" s="27"/>
      <c r="T105" s="32" t="s">
        <v>556</v>
      </c>
      <c r="U105" s="29"/>
      <c r="V105" s="25" t="s">
        <v>471</v>
      </c>
      <c r="W105" s="30" t="s">
        <v>257</v>
      </c>
      <c r="X105" s="27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31" t="s">
        <v>51</v>
      </c>
      <c r="AL105" s="31" t="s">
        <v>51</v>
      </c>
      <c r="AM105" s="31" t="s">
        <v>51</v>
      </c>
      <c r="AN105" s="31"/>
      <c r="AO105" s="31" t="s">
        <v>51</v>
      </c>
      <c r="AP105" s="31"/>
      <c r="AQ105" s="31"/>
      <c r="AR105" s="25"/>
      <c r="AS105" s="25"/>
      <c r="AT105" s="25"/>
      <c r="BF105" s="19">
        <v>3</v>
      </c>
      <c r="BG105" s="25">
        <f t="shared" si="9"/>
        <v>45</v>
      </c>
      <c r="BH105" s="19">
        <v>30</v>
      </c>
      <c r="BI105" s="19">
        <v>8</v>
      </c>
      <c r="BJ105" s="19"/>
      <c r="BK105" s="19">
        <v>6</v>
      </c>
      <c r="BL105" s="19">
        <v>1</v>
      </c>
    </row>
    <row r="106" spans="1:64" ht="15" customHeight="1" x14ac:dyDescent="0.25">
      <c r="A106" s="25">
        <v>43</v>
      </c>
      <c r="B106" s="20" t="s">
        <v>279</v>
      </c>
      <c r="C106" s="20" t="s">
        <v>485</v>
      </c>
      <c r="D106" s="25"/>
      <c r="E106" s="25">
        <v>99</v>
      </c>
      <c r="F106" s="25"/>
      <c r="G106" s="21">
        <v>77</v>
      </c>
      <c r="H106" s="28" t="s">
        <v>49</v>
      </c>
      <c r="I106" s="27"/>
      <c r="J106" s="27"/>
      <c r="K106" s="27">
        <v>7</v>
      </c>
      <c r="L106" s="27">
        <v>1</v>
      </c>
      <c r="M106" s="27">
        <v>5</v>
      </c>
      <c r="N106" s="27"/>
      <c r="O106" s="27"/>
      <c r="P106" s="13">
        <v>9</v>
      </c>
      <c r="Q106" s="27"/>
      <c r="R106" s="27" t="s">
        <v>196</v>
      </c>
      <c r="S106" s="27"/>
      <c r="T106" s="32" t="s">
        <v>267</v>
      </c>
      <c r="U106" s="29"/>
      <c r="V106" s="25" t="s">
        <v>471</v>
      </c>
      <c r="W106" s="30" t="s">
        <v>257</v>
      </c>
      <c r="X106" s="27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31" t="s">
        <v>51</v>
      </c>
      <c r="AL106" s="31" t="s">
        <v>51</v>
      </c>
      <c r="AM106" s="31" t="s">
        <v>51</v>
      </c>
      <c r="AN106" s="31" t="s">
        <v>51</v>
      </c>
      <c r="AO106" s="31" t="s">
        <v>51</v>
      </c>
      <c r="AP106" s="31" t="s">
        <v>51</v>
      </c>
      <c r="AQ106" s="31"/>
      <c r="AR106" s="25"/>
      <c r="AS106" s="25"/>
      <c r="AT106" s="25"/>
      <c r="BF106" s="19">
        <v>3</v>
      </c>
      <c r="BG106" s="25">
        <f t="shared" ref="BG106:BG175" si="15">BF106*15</f>
        <v>45</v>
      </c>
      <c r="BH106" s="19">
        <v>30</v>
      </c>
      <c r="BI106" s="19">
        <v>8</v>
      </c>
      <c r="BJ106" s="19"/>
      <c r="BK106" s="19">
        <v>6</v>
      </c>
      <c r="BL106" s="19">
        <v>1</v>
      </c>
    </row>
    <row r="107" spans="1:64" ht="15" customHeight="1" x14ac:dyDescent="0.25">
      <c r="A107" s="25"/>
      <c r="B107" s="20" t="s">
        <v>279</v>
      </c>
      <c r="C107" s="20" t="s">
        <v>485</v>
      </c>
      <c r="D107" s="25"/>
      <c r="E107" s="25">
        <v>99</v>
      </c>
      <c r="F107" s="25"/>
      <c r="G107" s="21">
        <v>77</v>
      </c>
      <c r="H107" s="28" t="s">
        <v>49</v>
      </c>
      <c r="I107" s="28" t="s">
        <v>49</v>
      </c>
      <c r="J107" s="27"/>
      <c r="K107" s="27">
        <v>6</v>
      </c>
      <c r="L107" s="27">
        <v>11</v>
      </c>
      <c r="M107" s="27">
        <v>2</v>
      </c>
      <c r="N107" s="27"/>
      <c r="O107" s="27"/>
      <c r="P107" s="13">
        <v>6</v>
      </c>
      <c r="Q107" s="27"/>
      <c r="R107" s="27" t="s">
        <v>196</v>
      </c>
      <c r="S107" s="27"/>
      <c r="T107" s="32" t="s">
        <v>267</v>
      </c>
      <c r="U107" s="29"/>
      <c r="V107" s="25" t="s">
        <v>471</v>
      </c>
      <c r="W107" s="30" t="s">
        <v>257</v>
      </c>
      <c r="X107" s="27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31" t="s">
        <v>51</v>
      </c>
      <c r="AL107" s="31" t="s">
        <v>51</v>
      </c>
      <c r="AM107" s="31" t="s">
        <v>51</v>
      </c>
      <c r="AN107" s="31"/>
      <c r="AO107" s="31" t="s">
        <v>51</v>
      </c>
      <c r="AP107" s="31"/>
      <c r="AQ107" s="31"/>
      <c r="AR107" s="25"/>
      <c r="AS107" s="25"/>
      <c r="AT107" s="25"/>
      <c r="BF107" s="19">
        <v>3</v>
      </c>
      <c r="BG107" s="25">
        <f t="shared" si="15"/>
        <v>45</v>
      </c>
      <c r="BH107" s="19">
        <v>30</v>
      </c>
      <c r="BI107" s="19">
        <v>8</v>
      </c>
      <c r="BJ107" s="19"/>
      <c r="BK107" s="19">
        <v>6</v>
      </c>
      <c r="BL107" s="19">
        <v>1</v>
      </c>
    </row>
    <row r="108" spans="1:64" ht="15" customHeight="1" x14ac:dyDescent="0.25">
      <c r="A108" s="25">
        <f>A106+1</f>
        <v>44</v>
      </c>
      <c r="B108" s="20" t="s">
        <v>232</v>
      </c>
      <c r="C108" s="20" t="s">
        <v>233</v>
      </c>
      <c r="D108" s="25"/>
      <c r="E108" s="25">
        <v>99</v>
      </c>
      <c r="F108" s="25"/>
      <c r="G108" s="21">
        <v>7</v>
      </c>
      <c r="H108" s="28" t="s">
        <v>49</v>
      </c>
      <c r="I108" s="27"/>
      <c r="J108" s="27"/>
      <c r="K108" s="27">
        <v>4</v>
      </c>
      <c r="L108" s="27">
        <v>1</v>
      </c>
      <c r="M108" s="27">
        <v>4</v>
      </c>
      <c r="N108" s="27"/>
      <c r="O108" s="27"/>
      <c r="P108" s="13">
        <v>10</v>
      </c>
      <c r="Q108" s="27"/>
      <c r="R108" s="27" t="s">
        <v>196</v>
      </c>
      <c r="S108" s="27"/>
      <c r="T108" s="32" t="s">
        <v>268</v>
      </c>
      <c r="U108" s="29"/>
      <c r="V108" s="25" t="s">
        <v>471</v>
      </c>
      <c r="W108" s="30" t="s">
        <v>257</v>
      </c>
      <c r="X108" s="27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31" t="s">
        <v>51</v>
      </c>
      <c r="AL108" s="31" t="s">
        <v>51</v>
      </c>
      <c r="AM108" s="31" t="s">
        <v>51</v>
      </c>
      <c r="AN108" s="31"/>
      <c r="AO108" s="31" t="s">
        <v>51</v>
      </c>
      <c r="AP108" s="31" t="s">
        <v>51</v>
      </c>
      <c r="AQ108" s="31"/>
      <c r="AR108" s="25"/>
      <c r="AS108" s="25"/>
      <c r="AT108" s="25"/>
      <c r="BF108" s="19">
        <v>3</v>
      </c>
      <c r="BG108" s="25">
        <f t="shared" si="15"/>
        <v>45</v>
      </c>
      <c r="BH108" s="19">
        <v>34</v>
      </c>
      <c r="BI108" s="19">
        <v>8</v>
      </c>
      <c r="BJ108" s="19"/>
      <c r="BK108" s="19">
        <v>3</v>
      </c>
      <c r="BL108" s="19">
        <v>0</v>
      </c>
    </row>
    <row r="109" spans="1:64" ht="15" customHeight="1" x14ac:dyDescent="0.25">
      <c r="A109" s="25"/>
      <c r="B109" s="20" t="s">
        <v>232</v>
      </c>
      <c r="C109" s="20" t="s">
        <v>233</v>
      </c>
      <c r="D109" s="25"/>
      <c r="E109" s="25">
        <v>99</v>
      </c>
      <c r="F109" s="25"/>
      <c r="G109" s="21">
        <v>7</v>
      </c>
      <c r="H109" s="28" t="s">
        <v>49</v>
      </c>
      <c r="I109" s="28" t="s">
        <v>49</v>
      </c>
      <c r="J109" s="27"/>
      <c r="K109" s="27">
        <v>5</v>
      </c>
      <c r="L109" s="27">
        <v>1</v>
      </c>
      <c r="M109" s="27">
        <v>4</v>
      </c>
      <c r="N109" s="27"/>
      <c r="O109" s="27"/>
      <c r="P109" s="13">
        <v>10</v>
      </c>
      <c r="Q109" s="27"/>
      <c r="R109" s="27" t="s">
        <v>196</v>
      </c>
      <c r="S109" s="27"/>
      <c r="T109" s="32" t="s">
        <v>268</v>
      </c>
      <c r="U109" s="29"/>
      <c r="V109" s="25" t="s">
        <v>471</v>
      </c>
      <c r="W109" s="30" t="s">
        <v>257</v>
      </c>
      <c r="X109" s="27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31" t="s">
        <v>51</v>
      </c>
      <c r="AL109" s="31"/>
      <c r="AM109" s="31" t="s">
        <v>51</v>
      </c>
      <c r="AN109" s="31" t="s">
        <v>51</v>
      </c>
      <c r="AO109" s="31" t="s">
        <v>51</v>
      </c>
      <c r="AP109" s="31" t="s">
        <v>51</v>
      </c>
      <c r="AQ109" s="31"/>
      <c r="AR109" s="25"/>
      <c r="AS109" s="25"/>
      <c r="AT109" s="25"/>
      <c r="BF109" s="19">
        <v>3</v>
      </c>
      <c r="BG109" s="25">
        <f t="shared" si="15"/>
        <v>45</v>
      </c>
      <c r="BH109" s="19">
        <v>34</v>
      </c>
      <c r="BI109" s="19">
        <v>8</v>
      </c>
      <c r="BJ109" s="19"/>
      <c r="BK109" s="19">
        <v>3</v>
      </c>
      <c r="BL109" s="19">
        <v>0</v>
      </c>
    </row>
    <row r="110" spans="1:64" ht="15" customHeight="1" x14ac:dyDescent="0.25">
      <c r="A110" s="25"/>
      <c r="B110" s="20" t="s">
        <v>232</v>
      </c>
      <c r="C110" s="20" t="s">
        <v>233</v>
      </c>
      <c r="D110" s="25"/>
      <c r="E110" s="25">
        <v>99</v>
      </c>
      <c r="F110" s="25"/>
      <c r="G110" s="21">
        <v>7</v>
      </c>
      <c r="H110" s="28" t="s">
        <v>49</v>
      </c>
      <c r="I110" s="28" t="s">
        <v>52</v>
      </c>
      <c r="J110" s="27"/>
      <c r="K110" s="27">
        <v>2</v>
      </c>
      <c r="L110" s="27">
        <v>11</v>
      </c>
      <c r="M110" s="27">
        <v>2</v>
      </c>
      <c r="N110" s="27"/>
      <c r="O110" s="27"/>
      <c r="P110" s="13">
        <v>6</v>
      </c>
      <c r="Q110" s="27"/>
      <c r="R110" s="27" t="s">
        <v>196</v>
      </c>
      <c r="S110" s="27"/>
      <c r="T110" s="32" t="s">
        <v>268</v>
      </c>
      <c r="U110" s="29"/>
      <c r="V110" s="25" t="s">
        <v>471</v>
      </c>
      <c r="W110" s="30" t="s">
        <v>257</v>
      </c>
      <c r="X110" s="27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31"/>
      <c r="AL110" s="31"/>
      <c r="AM110" s="31"/>
      <c r="AN110" s="31"/>
      <c r="AO110" s="31" t="s">
        <v>51</v>
      </c>
      <c r="AP110" s="31"/>
      <c r="AQ110" s="31"/>
      <c r="AR110" s="25"/>
      <c r="AS110" s="25"/>
      <c r="AT110" s="25"/>
      <c r="BF110" s="19">
        <v>3</v>
      </c>
      <c r="BG110" s="25">
        <f t="shared" ref="BG110" si="16">BF110*15</f>
        <v>45</v>
      </c>
      <c r="BH110" s="19">
        <v>34</v>
      </c>
      <c r="BI110" s="19">
        <v>8</v>
      </c>
      <c r="BJ110" s="19"/>
      <c r="BK110" s="19">
        <v>3</v>
      </c>
      <c r="BL110" s="19">
        <v>0</v>
      </c>
    </row>
    <row r="111" spans="1:64" ht="15" customHeight="1" x14ac:dyDescent="0.25">
      <c r="A111" s="25">
        <f>A108+1</f>
        <v>45</v>
      </c>
      <c r="B111" s="20" t="s">
        <v>419</v>
      </c>
      <c r="C111" s="20" t="s">
        <v>235</v>
      </c>
      <c r="D111" s="25"/>
      <c r="E111" s="25">
        <v>99</v>
      </c>
      <c r="F111" s="25"/>
      <c r="G111" s="21">
        <v>47</v>
      </c>
      <c r="H111" s="28" t="s">
        <v>49</v>
      </c>
      <c r="I111" s="27"/>
      <c r="J111" s="27"/>
      <c r="K111" s="27">
        <v>7</v>
      </c>
      <c r="L111" s="27">
        <v>1</v>
      </c>
      <c r="M111" s="27">
        <v>5</v>
      </c>
      <c r="N111" s="27"/>
      <c r="O111" s="27"/>
      <c r="P111" s="13">
        <v>10</v>
      </c>
      <c r="Q111" s="27"/>
      <c r="R111" s="27" t="s">
        <v>196</v>
      </c>
      <c r="S111" s="27"/>
      <c r="T111" s="32" t="s">
        <v>208</v>
      </c>
      <c r="U111" s="35"/>
      <c r="V111" s="25" t="s">
        <v>471</v>
      </c>
      <c r="W111" s="30" t="s">
        <v>259</v>
      </c>
      <c r="X111" s="27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31" t="s">
        <v>51</v>
      </c>
      <c r="AL111" s="31" t="s">
        <v>51</v>
      </c>
      <c r="AM111" s="31" t="s">
        <v>51</v>
      </c>
      <c r="AN111" s="31" t="s">
        <v>51</v>
      </c>
      <c r="AO111" s="31" t="s">
        <v>51</v>
      </c>
      <c r="AP111" s="31" t="s">
        <v>51</v>
      </c>
      <c r="AQ111" s="31"/>
      <c r="AR111" s="25"/>
      <c r="AS111" s="25"/>
      <c r="AT111" s="25"/>
      <c r="BF111" s="19">
        <v>3</v>
      </c>
      <c r="BG111" s="25">
        <f t="shared" si="15"/>
        <v>45</v>
      </c>
      <c r="BH111" s="19">
        <v>30</v>
      </c>
      <c r="BI111" s="19">
        <v>8</v>
      </c>
      <c r="BJ111" s="19"/>
      <c r="BK111" s="19">
        <v>6</v>
      </c>
      <c r="BL111" s="19">
        <v>1</v>
      </c>
    </row>
    <row r="112" spans="1:64" ht="15" customHeight="1" x14ac:dyDescent="0.25">
      <c r="A112" s="25"/>
      <c r="B112" s="20" t="s">
        <v>419</v>
      </c>
      <c r="C112" s="20" t="s">
        <v>235</v>
      </c>
      <c r="D112" s="25"/>
      <c r="E112" s="25">
        <v>99</v>
      </c>
      <c r="F112" s="25"/>
      <c r="G112" s="21">
        <v>47</v>
      </c>
      <c r="H112" s="28" t="s">
        <v>49</v>
      </c>
      <c r="I112" s="28" t="s">
        <v>49</v>
      </c>
      <c r="J112" s="27"/>
      <c r="K112" s="27">
        <v>5</v>
      </c>
      <c r="L112" s="27">
        <v>11</v>
      </c>
      <c r="M112" s="27">
        <v>2</v>
      </c>
      <c r="N112" s="27"/>
      <c r="O112" s="27"/>
      <c r="P112" s="13">
        <v>6</v>
      </c>
      <c r="Q112" s="27"/>
      <c r="R112" s="27" t="s">
        <v>196</v>
      </c>
      <c r="S112" s="27"/>
      <c r="T112" s="32" t="s">
        <v>208</v>
      </c>
      <c r="U112" s="7"/>
      <c r="V112" s="25" t="s">
        <v>471</v>
      </c>
      <c r="W112" s="30" t="s">
        <v>259</v>
      </c>
      <c r="X112" s="27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31" t="s">
        <v>51</v>
      </c>
      <c r="AL112" s="31"/>
      <c r="AM112" s="31" t="s">
        <v>51</v>
      </c>
      <c r="AN112" s="31" t="s">
        <v>51</v>
      </c>
      <c r="AO112" s="31" t="s">
        <v>51</v>
      </c>
      <c r="AP112" s="31"/>
      <c r="AQ112" s="31"/>
      <c r="AR112" s="25"/>
      <c r="AS112" s="25"/>
      <c r="AT112" s="25"/>
      <c r="BF112" s="19">
        <v>3</v>
      </c>
      <c r="BG112" s="25">
        <f t="shared" si="15"/>
        <v>45</v>
      </c>
      <c r="BH112" s="19">
        <v>30</v>
      </c>
      <c r="BI112" s="19">
        <v>8</v>
      </c>
      <c r="BJ112" s="19"/>
      <c r="BK112" s="19">
        <v>6</v>
      </c>
      <c r="BL112" s="19">
        <v>1</v>
      </c>
    </row>
    <row r="113" spans="1:64" ht="15" customHeight="1" x14ac:dyDescent="0.25">
      <c r="A113" s="25">
        <f>A111+1</f>
        <v>46</v>
      </c>
      <c r="B113" s="20" t="s">
        <v>237</v>
      </c>
      <c r="C113" s="20" t="s">
        <v>486</v>
      </c>
      <c r="D113" s="25"/>
      <c r="E113" s="25">
        <v>99</v>
      </c>
      <c r="F113" s="25"/>
      <c r="G113" s="21">
        <v>65</v>
      </c>
      <c r="H113" s="28" t="s">
        <v>49</v>
      </c>
      <c r="I113" s="27"/>
      <c r="J113" s="27"/>
      <c r="K113" s="27">
        <v>3</v>
      </c>
      <c r="L113" s="27">
        <v>7</v>
      </c>
      <c r="M113" s="27">
        <v>4</v>
      </c>
      <c r="N113" s="27"/>
      <c r="O113" s="27"/>
      <c r="P113" s="13">
        <v>12</v>
      </c>
      <c r="Q113" s="27"/>
      <c r="R113" s="27" t="s">
        <v>196</v>
      </c>
      <c r="S113" s="27"/>
      <c r="T113" s="37" t="s">
        <v>242</v>
      </c>
      <c r="U113" s="33"/>
      <c r="V113" s="25" t="s">
        <v>471</v>
      </c>
      <c r="W113" s="30" t="s">
        <v>259</v>
      </c>
      <c r="X113" s="27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31" t="s">
        <v>51</v>
      </c>
      <c r="AL113" s="31" t="s">
        <v>51</v>
      </c>
      <c r="AM113" s="31" t="s">
        <v>51</v>
      </c>
      <c r="AN113" s="31"/>
      <c r="AO113" s="31" t="s">
        <v>51</v>
      </c>
      <c r="AP113" s="31" t="s">
        <v>51</v>
      </c>
      <c r="AQ113" s="31"/>
      <c r="AR113" s="25"/>
      <c r="AS113" s="25"/>
      <c r="AT113" s="25"/>
      <c r="BF113" s="19">
        <v>3</v>
      </c>
      <c r="BG113" s="25">
        <f t="shared" si="15"/>
        <v>45</v>
      </c>
      <c r="BH113" s="19">
        <v>36</v>
      </c>
      <c r="BI113" s="19">
        <v>8</v>
      </c>
      <c r="BJ113" s="19"/>
      <c r="BK113" s="19"/>
      <c r="BL113" s="19">
        <v>1</v>
      </c>
    </row>
    <row r="114" spans="1:64" ht="15" customHeight="1" x14ac:dyDescent="0.25">
      <c r="A114" s="25"/>
      <c r="B114" s="20" t="s">
        <v>237</v>
      </c>
      <c r="C114" s="20" t="s">
        <v>486</v>
      </c>
      <c r="D114" s="25"/>
      <c r="E114" s="25">
        <v>99</v>
      </c>
      <c r="F114" s="25"/>
      <c r="G114" s="21">
        <v>65</v>
      </c>
      <c r="H114" s="28" t="s">
        <v>49</v>
      </c>
      <c r="I114" s="28" t="s">
        <v>49</v>
      </c>
      <c r="J114" s="27"/>
      <c r="K114" s="27">
        <v>7</v>
      </c>
      <c r="L114" s="27">
        <v>7</v>
      </c>
      <c r="M114" s="27">
        <v>4</v>
      </c>
      <c r="N114" s="27"/>
      <c r="O114" s="27"/>
      <c r="P114" s="13">
        <v>9</v>
      </c>
      <c r="Q114" s="27"/>
      <c r="R114" s="27" t="s">
        <v>196</v>
      </c>
      <c r="S114" s="27"/>
      <c r="T114" s="37" t="s">
        <v>242</v>
      </c>
      <c r="U114" s="33"/>
      <c r="V114" s="25" t="s">
        <v>471</v>
      </c>
      <c r="W114" s="30" t="s">
        <v>259</v>
      </c>
      <c r="X114" s="27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31" t="s">
        <v>51</v>
      </c>
      <c r="AL114" s="31" t="s">
        <v>51</v>
      </c>
      <c r="AM114" s="31" t="s">
        <v>51</v>
      </c>
      <c r="AN114" s="31" t="s">
        <v>51</v>
      </c>
      <c r="AO114" s="31" t="s">
        <v>51</v>
      </c>
      <c r="AP114" s="31" t="s">
        <v>51</v>
      </c>
      <c r="AQ114" s="31"/>
      <c r="AR114" s="25"/>
      <c r="AS114" s="25"/>
      <c r="AT114" s="25"/>
      <c r="BF114" s="19">
        <v>3</v>
      </c>
      <c r="BG114" s="25">
        <f t="shared" si="15"/>
        <v>45</v>
      </c>
      <c r="BH114" s="19">
        <v>36</v>
      </c>
      <c r="BI114" s="19">
        <v>8</v>
      </c>
      <c r="BJ114" s="19"/>
      <c r="BK114" s="19"/>
      <c r="BL114" s="19">
        <v>1</v>
      </c>
    </row>
    <row r="115" spans="1:64" ht="15" customHeight="1" x14ac:dyDescent="0.25">
      <c r="A115" s="25">
        <f>A113+1</f>
        <v>47</v>
      </c>
      <c r="B115" s="20" t="s">
        <v>241</v>
      </c>
      <c r="C115" s="20" t="s">
        <v>487</v>
      </c>
      <c r="D115" s="25"/>
      <c r="E115" s="25">
        <v>99</v>
      </c>
      <c r="F115" s="25"/>
      <c r="G115" s="21">
        <v>15</v>
      </c>
      <c r="H115" s="28" t="s">
        <v>49</v>
      </c>
      <c r="I115" s="27"/>
      <c r="J115" s="27"/>
      <c r="K115" s="27">
        <v>7</v>
      </c>
      <c r="L115" s="27">
        <v>1</v>
      </c>
      <c r="M115" s="27">
        <v>4</v>
      </c>
      <c r="N115" s="27"/>
      <c r="O115" s="27"/>
      <c r="P115" s="13">
        <v>11</v>
      </c>
      <c r="Q115" s="27"/>
      <c r="R115" s="27" t="s">
        <v>196</v>
      </c>
      <c r="S115" s="27"/>
      <c r="T115" s="32" t="s">
        <v>240</v>
      </c>
      <c r="U115" s="35"/>
      <c r="V115" s="25" t="s">
        <v>471</v>
      </c>
      <c r="W115" s="30" t="s">
        <v>259</v>
      </c>
      <c r="X115" s="27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31" t="s">
        <v>51</v>
      </c>
      <c r="AL115" s="31" t="s">
        <v>51</v>
      </c>
      <c r="AM115" s="31" t="s">
        <v>51</v>
      </c>
      <c r="AN115" s="31"/>
      <c r="AO115" s="31" t="s">
        <v>51</v>
      </c>
      <c r="AP115" s="31" t="s">
        <v>51</v>
      </c>
      <c r="AQ115" s="25"/>
      <c r="AR115" s="25"/>
      <c r="AS115" s="25"/>
      <c r="AT115" s="25"/>
      <c r="BF115" s="19">
        <v>3</v>
      </c>
      <c r="BG115" s="25">
        <f t="shared" si="15"/>
        <v>45</v>
      </c>
      <c r="BH115" s="19">
        <v>36</v>
      </c>
      <c r="BI115" s="19">
        <v>8</v>
      </c>
      <c r="BJ115" s="19"/>
      <c r="BK115" s="19"/>
      <c r="BL115" s="19">
        <v>1</v>
      </c>
    </row>
    <row r="116" spans="1:64" ht="15" customHeight="1" x14ac:dyDescent="0.25">
      <c r="A116" s="25"/>
      <c r="B116" s="20" t="s">
        <v>241</v>
      </c>
      <c r="C116" s="20" t="s">
        <v>487</v>
      </c>
      <c r="D116" s="25"/>
      <c r="E116" s="25">
        <v>99</v>
      </c>
      <c r="F116" s="25"/>
      <c r="G116" s="21">
        <v>15</v>
      </c>
      <c r="H116" s="28" t="s">
        <v>49</v>
      </c>
      <c r="I116" s="28" t="s">
        <v>49</v>
      </c>
      <c r="J116" s="27"/>
      <c r="K116" s="27">
        <v>6</v>
      </c>
      <c r="L116" s="27">
        <v>1</v>
      </c>
      <c r="M116" s="27">
        <v>4</v>
      </c>
      <c r="N116" s="27"/>
      <c r="O116" s="27"/>
      <c r="P116" s="13">
        <v>16</v>
      </c>
      <c r="Q116" s="27"/>
      <c r="R116" s="27" t="s">
        <v>196</v>
      </c>
      <c r="S116" s="27"/>
      <c r="T116" s="32" t="s">
        <v>240</v>
      </c>
      <c r="U116" s="35"/>
      <c r="V116" s="25" t="s">
        <v>471</v>
      </c>
      <c r="W116" s="30" t="s">
        <v>259</v>
      </c>
      <c r="X116" s="27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31" t="s">
        <v>51</v>
      </c>
      <c r="AL116" s="31" t="s">
        <v>51</v>
      </c>
      <c r="AM116" s="31" t="s">
        <v>51</v>
      </c>
      <c r="AN116" s="31" t="s">
        <v>51</v>
      </c>
      <c r="AO116" s="31" t="s">
        <v>51</v>
      </c>
      <c r="AP116" s="31" t="s">
        <v>51</v>
      </c>
      <c r="AQ116" s="25"/>
      <c r="AR116" s="25"/>
      <c r="AS116" s="25"/>
      <c r="AT116" s="25"/>
      <c r="BF116" s="19">
        <v>3</v>
      </c>
      <c r="BG116" s="25">
        <f t="shared" si="15"/>
        <v>45</v>
      </c>
      <c r="BH116" s="19">
        <v>36</v>
      </c>
      <c r="BI116" s="19">
        <v>8</v>
      </c>
      <c r="BJ116" s="19"/>
      <c r="BK116" s="19"/>
      <c r="BL116" s="19">
        <v>1</v>
      </c>
    </row>
    <row r="117" spans="1:64" ht="15" customHeight="1" x14ac:dyDescent="0.25">
      <c r="A117" s="25">
        <f>A115+1</f>
        <v>48</v>
      </c>
      <c r="B117" s="20" t="s">
        <v>488</v>
      </c>
      <c r="C117" s="20" t="s">
        <v>489</v>
      </c>
      <c r="D117" s="25"/>
      <c r="E117" s="25">
        <v>99</v>
      </c>
      <c r="F117" s="25"/>
      <c r="G117" s="21">
        <v>5</v>
      </c>
      <c r="H117" s="28" t="s">
        <v>49</v>
      </c>
      <c r="I117" s="27"/>
      <c r="J117" s="27"/>
      <c r="K117" s="27">
        <v>6</v>
      </c>
      <c r="L117" s="27">
        <v>1</v>
      </c>
      <c r="M117" s="27">
        <v>4</v>
      </c>
      <c r="N117" s="27"/>
      <c r="O117" s="27"/>
      <c r="P117" s="13">
        <v>17</v>
      </c>
      <c r="Q117" s="27"/>
      <c r="R117" s="27" t="s">
        <v>572</v>
      </c>
      <c r="S117" s="27"/>
      <c r="T117" s="32" t="s">
        <v>246</v>
      </c>
      <c r="U117" s="29"/>
      <c r="V117" s="25" t="s">
        <v>471</v>
      </c>
      <c r="W117" s="30" t="s">
        <v>474</v>
      </c>
      <c r="X117" s="27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31" t="s">
        <v>51</v>
      </c>
      <c r="AL117" s="31" t="s">
        <v>51</v>
      </c>
      <c r="AM117" s="31" t="s">
        <v>51</v>
      </c>
      <c r="AN117" s="31" t="s">
        <v>51</v>
      </c>
      <c r="AO117" s="31" t="s">
        <v>51</v>
      </c>
      <c r="AP117" s="31" t="s">
        <v>51</v>
      </c>
      <c r="AQ117" s="25"/>
      <c r="AR117" s="25"/>
      <c r="AS117" s="25"/>
      <c r="AT117" s="25"/>
      <c r="BF117" s="19">
        <v>3</v>
      </c>
      <c r="BG117" s="25">
        <f t="shared" si="15"/>
        <v>45</v>
      </c>
      <c r="BH117" s="19">
        <v>32</v>
      </c>
      <c r="BI117" s="19">
        <v>12</v>
      </c>
      <c r="BJ117" s="19"/>
      <c r="BK117" s="19"/>
      <c r="BL117" s="19">
        <v>1</v>
      </c>
    </row>
    <row r="118" spans="1:64" ht="15" customHeight="1" x14ac:dyDescent="0.25">
      <c r="A118" s="25"/>
      <c r="B118" s="20" t="s">
        <v>488</v>
      </c>
      <c r="C118" s="20" t="s">
        <v>489</v>
      </c>
      <c r="D118" s="25"/>
      <c r="E118" s="25">
        <v>99</v>
      </c>
      <c r="F118" s="25"/>
      <c r="G118" s="21">
        <v>5</v>
      </c>
      <c r="H118" s="28" t="s">
        <v>49</v>
      </c>
      <c r="I118" s="28" t="s">
        <v>49</v>
      </c>
      <c r="J118" s="27"/>
      <c r="K118" s="27">
        <v>4</v>
      </c>
      <c r="L118" s="27">
        <v>1</v>
      </c>
      <c r="M118" s="27">
        <v>4</v>
      </c>
      <c r="N118" s="27"/>
      <c r="O118" s="27"/>
      <c r="P118" s="13">
        <v>11</v>
      </c>
      <c r="Q118" s="27"/>
      <c r="R118" s="27" t="s">
        <v>572</v>
      </c>
      <c r="S118" s="27"/>
      <c r="T118" s="32" t="s">
        <v>246</v>
      </c>
      <c r="U118" s="29"/>
      <c r="V118" s="25" t="s">
        <v>471</v>
      </c>
      <c r="W118" s="30" t="s">
        <v>474</v>
      </c>
      <c r="X118" s="27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31" t="s">
        <v>51</v>
      </c>
      <c r="AL118" s="31" t="s">
        <v>51</v>
      </c>
      <c r="AM118" s="31" t="s">
        <v>51</v>
      </c>
      <c r="AN118" s="31"/>
      <c r="AO118" s="31" t="s">
        <v>51</v>
      </c>
      <c r="AP118" s="31" t="s">
        <v>51</v>
      </c>
      <c r="AQ118" s="25"/>
      <c r="AR118" s="25"/>
      <c r="AS118" s="25"/>
      <c r="AT118" s="25"/>
      <c r="BF118" s="19">
        <v>3</v>
      </c>
      <c r="BG118" s="25">
        <f t="shared" si="15"/>
        <v>45</v>
      </c>
      <c r="BH118" s="19">
        <v>32</v>
      </c>
      <c r="BI118" s="19">
        <v>12</v>
      </c>
      <c r="BJ118" s="19"/>
      <c r="BK118" s="19"/>
      <c r="BL118" s="19">
        <v>1</v>
      </c>
    </row>
    <row r="119" spans="1:64" ht="15" customHeight="1" x14ac:dyDescent="0.25">
      <c r="A119" s="25">
        <f>A117+1</f>
        <v>49</v>
      </c>
      <c r="B119" s="20" t="s">
        <v>243</v>
      </c>
      <c r="C119" s="20" t="s">
        <v>244</v>
      </c>
      <c r="D119" s="25"/>
      <c r="E119" s="25">
        <v>99</v>
      </c>
      <c r="F119" s="25"/>
      <c r="G119" s="21">
        <v>29</v>
      </c>
      <c r="H119" s="28" t="s">
        <v>49</v>
      </c>
      <c r="I119" s="27"/>
      <c r="J119" s="27"/>
      <c r="K119" s="27">
        <v>6</v>
      </c>
      <c r="L119" s="27">
        <v>7</v>
      </c>
      <c r="M119" s="27">
        <v>4</v>
      </c>
      <c r="N119" s="27"/>
      <c r="O119" s="27"/>
      <c r="P119" s="13">
        <v>11</v>
      </c>
      <c r="Q119" s="27"/>
      <c r="R119" s="27" t="s">
        <v>572</v>
      </c>
      <c r="S119" s="27"/>
      <c r="T119" s="32" t="s">
        <v>248</v>
      </c>
      <c r="U119" s="29"/>
      <c r="V119" s="25" t="s">
        <v>471</v>
      </c>
      <c r="W119" s="30" t="s">
        <v>474</v>
      </c>
      <c r="X119" s="27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31" t="s">
        <v>51</v>
      </c>
      <c r="AL119" s="31" t="s">
        <v>51</v>
      </c>
      <c r="AM119" s="31" t="s">
        <v>51</v>
      </c>
      <c r="AN119" s="31" t="s">
        <v>51</v>
      </c>
      <c r="AO119" s="31" t="s">
        <v>51</v>
      </c>
      <c r="AP119" s="31" t="s">
        <v>51</v>
      </c>
      <c r="AQ119" s="25"/>
      <c r="AR119" s="25"/>
      <c r="AS119" s="25"/>
      <c r="AT119" s="25"/>
      <c r="BF119" s="19">
        <v>3</v>
      </c>
      <c r="BG119" s="25">
        <f t="shared" si="15"/>
        <v>45</v>
      </c>
      <c r="BH119" s="19">
        <v>36</v>
      </c>
      <c r="BI119" s="19">
        <v>8</v>
      </c>
      <c r="BJ119" s="19"/>
      <c r="BK119" s="19"/>
      <c r="BL119" s="19">
        <v>1</v>
      </c>
    </row>
    <row r="120" spans="1:64" ht="15" customHeight="1" x14ac:dyDescent="0.25">
      <c r="A120" s="25"/>
      <c r="B120" s="20" t="s">
        <v>243</v>
      </c>
      <c r="C120" s="20" t="s">
        <v>244</v>
      </c>
      <c r="D120" s="25"/>
      <c r="E120" s="25">
        <v>99</v>
      </c>
      <c r="F120" s="25"/>
      <c r="G120" s="21">
        <v>29</v>
      </c>
      <c r="H120" s="28" t="s">
        <v>49</v>
      </c>
      <c r="I120" s="28" t="s">
        <v>49</v>
      </c>
      <c r="J120" s="27"/>
      <c r="K120" s="27">
        <v>4</v>
      </c>
      <c r="L120" s="27">
        <v>7</v>
      </c>
      <c r="M120" s="27">
        <v>4</v>
      </c>
      <c r="N120" s="27"/>
      <c r="O120" s="27"/>
      <c r="P120" s="13">
        <v>10</v>
      </c>
      <c r="Q120" s="27"/>
      <c r="R120" s="27" t="s">
        <v>572</v>
      </c>
      <c r="S120" s="27"/>
      <c r="T120" s="32" t="s">
        <v>248</v>
      </c>
      <c r="U120" s="29"/>
      <c r="V120" s="25" t="s">
        <v>471</v>
      </c>
      <c r="W120" s="30" t="s">
        <v>474</v>
      </c>
      <c r="X120" s="27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31" t="s">
        <v>51</v>
      </c>
      <c r="AL120" s="31" t="s">
        <v>51</v>
      </c>
      <c r="AM120" s="31" t="s">
        <v>51</v>
      </c>
      <c r="AN120" s="31"/>
      <c r="AO120" s="31" t="s">
        <v>51</v>
      </c>
      <c r="AP120" s="31" t="s">
        <v>51</v>
      </c>
      <c r="AQ120" s="25"/>
      <c r="AR120" s="25"/>
      <c r="AS120" s="25"/>
      <c r="AT120" s="25"/>
      <c r="BF120" s="19">
        <v>3</v>
      </c>
      <c r="BG120" s="25">
        <f t="shared" si="15"/>
        <v>45</v>
      </c>
      <c r="BH120" s="19">
        <v>36</v>
      </c>
      <c r="BI120" s="19">
        <v>8</v>
      </c>
      <c r="BJ120" s="19"/>
      <c r="BK120" s="19"/>
      <c r="BL120" s="19">
        <v>1</v>
      </c>
    </row>
    <row r="121" spans="1:64" ht="15" customHeight="1" x14ac:dyDescent="0.25">
      <c r="A121" s="25">
        <v>50</v>
      </c>
      <c r="B121" s="20" t="s">
        <v>492</v>
      </c>
      <c r="C121" s="20" t="s">
        <v>493</v>
      </c>
      <c r="D121" s="25"/>
      <c r="E121" s="25">
        <v>99</v>
      </c>
      <c r="F121" s="25"/>
      <c r="G121" s="21">
        <v>20</v>
      </c>
      <c r="H121" s="28" t="s">
        <v>49</v>
      </c>
      <c r="I121" s="27"/>
      <c r="J121" s="27"/>
      <c r="K121" s="27">
        <v>3</v>
      </c>
      <c r="L121" s="27">
        <v>1</v>
      </c>
      <c r="M121" s="27">
        <v>5</v>
      </c>
      <c r="N121" s="27"/>
      <c r="O121" s="27"/>
      <c r="P121" s="13">
        <v>11</v>
      </c>
      <c r="Q121" s="27"/>
      <c r="R121" s="27" t="s">
        <v>196</v>
      </c>
      <c r="S121" s="27"/>
      <c r="T121" s="32" t="s">
        <v>240</v>
      </c>
      <c r="U121" s="35"/>
      <c r="V121" s="25" t="s">
        <v>471</v>
      </c>
      <c r="W121" s="30" t="s">
        <v>259</v>
      </c>
      <c r="X121" s="27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 t="s">
        <v>51</v>
      </c>
      <c r="AL121" s="25" t="s">
        <v>51</v>
      </c>
      <c r="AM121" s="25" t="s">
        <v>51</v>
      </c>
      <c r="AN121" s="25"/>
      <c r="AO121" s="25" t="s">
        <v>51</v>
      </c>
      <c r="AP121" s="25" t="s">
        <v>51</v>
      </c>
      <c r="AQ121" s="25"/>
      <c r="AR121" s="25"/>
      <c r="AS121" s="25"/>
      <c r="AT121" s="25"/>
      <c r="BF121" s="19">
        <v>3</v>
      </c>
      <c r="BG121" s="25">
        <f t="shared" si="15"/>
        <v>45</v>
      </c>
      <c r="BH121" s="19">
        <v>36</v>
      </c>
      <c r="BI121" s="19">
        <v>8</v>
      </c>
      <c r="BJ121" s="19"/>
      <c r="BK121" s="19"/>
      <c r="BL121" s="19">
        <v>1</v>
      </c>
    </row>
    <row r="122" spans="1:64" ht="15" customHeight="1" x14ac:dyDescent="0.25">
      <c r="A122" s="25"/>
      <c r="B122" s="20" t="s">
        <v>492</v>
      </c>
      <c r="C122" s="20" t="s">
        <v>493</v>
      </c>
      <c r="D122" s="25"/>
      <c r="E122" s="25">
        <v>99</v>
      </c>
      <c r="F122" s="25"/>
      <c r="G122" s="21">
        <v>20</v>
      </c>
      <c r="H122" s="28" t="s">
        <v>49</v>
      </c>
      <c r="I122" s="28" t="s">
        <v>49</v>
      </c>
      <c r="J122" s="27"/>
      <c r="K122" s="27">
        <v>2</v>
      </c>
      <c r="L122" s="27">
        <v>1</v>
      </c>
      <c r="M122" s="27">
        <v>4</v>
      </c>
      <c r="N122" s="27"/>
      <c r="O122" s="27"/>
      <c r="P122" s="13">
        <v>14</v>
      </c>
      <c r="Q122" s="27"/>
      <c r="R122" s="27" t="s">
        <v>196</v>
      </c>
      <c r="S122" s="27"/>
      <c r="T122" s="32" t="s">
        <v>240</v>
      </c>
      <c r="U122" s="7"/>
      <c r="V122" s="25" t="s">
        <v>471</v>
      </c>
      <c r="W122" s="30" t="s">
        <v>259</v>
      </c>
      <c r="X122" s="27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 t="s">
        <v>51</v>
      </c>
      <c r="AL122" s="25" t="s">
        <v>51</v>
      </c>
      <c r="AM122" s="25" t="s">
        <v>51</v>
      </c>
      <c r="AN122" s="25"/>
      <c r="AO122" s="25" t="s">
        <v>51</v>
      </c>
      <c r="AP122" s="25"/>
      <c r="AQ122" s="25"/>
      <c r="AR122" s="25"/>
      <c r="AS122" s="25"/>
      <c r="AT122" s="25"/>
      <c r="BF122" s="19">
        <v>3</v>
      </c>
      <c r="BG122" s="25">
        <f t="shared" si="15"/>
        <v>45</v>
      </c>
      <c r="BH122" s="19">
        <v>36</v>
      </c>
      <c r="BI122" s="19">
        <v>8</v>
      </c>
      <c r="BJ122" s="19"/>
      <c r="BK122" s="19"/>
      <c r="BL122" s="19">
        <v>1</v>
      </c>
    </row>
    <row r="123" spans="1:64" ht="15" customHeight="1" x14ac:dyDescent="0.25">
      <c r="A123" s="25"/>
      <c r="B123" s="20" t="s">
        <v>492</v>
      </c>
      <c r="C123" s="20" t="s">
        <v>493</v>
      </c>
      <c r="D123" s="25"/>
      <c r="E123" s="25">
        <v>99</v>
      </c>
      <c r="F123" s="25"/>
      <c r="G123" s="21">
        <v>20</v>
      </c>
      <c r="H123" s="28" t="s">
        <v>49</v>
      </c>
      <c r="I123" s="28" t="s">
        <v>52</v>
      </c>
      <c r="J123" s="27"/>
      <c r="K123" s="27">
        <v>2</v>
      </c>
      <c r="L123" s="27">
        <v>1</v>
      </c>
      <c r="M123" s="27">
        <v>3</v>
      </c>
      <c r="N123" s="27"/>
      <c r="O123" s="27"/>
      <c r="P123" s="13">
        <v>14</v>
      </c>
      <c r="Q123" s="27"/>
      <c r="R123" s="27" t="s">
        <v>196</v>
      </c>
      <c r="S123" s="27"/>
      <c r="T123" s="32" t="s">
        <v>240</v>
      </c>
      <c r="U123" s="7"/>
      <c r="V123" s="25" t="s">
        <v>471</v>
      </c>
      <c r="W123" s="30" t="s">
        <v>259</v>
      </c>
      <c r="X123" s="27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 t="s">
        <v>51</v>
      </c>
      <c r="AQ123" s="25"/>
      <c r="AR123" s="25"/>
      <c r="AS123" s="25"/>
      <c r="AT123" s="25"/>
      <c r="BF123" s="19">
        <v>3</v>
      </c>
      <c r="BG123" s="25">
        <f t="shared" ref="BG123" si="17">BF123*15</f>
        <v>45</v>
      </c>
      <c r="BH123" s="19">
        <v>36</v>
      </c>
      <c r="BI123" s="19">
        <v>8</v>
      </c>
      <c r="BJ123" s="19"/>
      <c r="BK123" s="19"/>
      <c r="BL123" s="19">
        <v>1</v>
      </c>
    </row>
    <row r="124" spans="1:64" ht="15" customHeight="1" x14ac:dyDescent="0.25">
      <c r="A124" s="25">
        <f>A121+1</f>
        <v>51</v>
      </c>
      <c r="B124" s="20" t="s">
        <v>289</v>
      </c>
      <c r="C124" s="20" t="s">
        <v>290</v>
      </c>
      <c r="D124" s="25"/>
      <c r="E124" s="25">
        <v>99</v>
      </c>
      <c r="F124" s="25"/>
      <c r="G124" s="21">
        <v>29</v>
      </c>
      <c r="H124" s="28" t="s">
        <v>49</v>
      </c>
      <c r="I124" s="27"/>
      <c r="J124" s="27"/>
      <c r="K124" s="27">
        <v>6</v>
      </c>
      <c r="L124" s="27">
        <v>7</v>
      </c>
      <c r="M124" s="27">
        <v>5</v>
      </c>
      <c r="N124" s="27"/>
      <c r="O124" s="27"/>
      <c r="P124" s="13">
        <v>12</v>
      </c>
      <c r="Q124" s="27"/>
      <c r="R124" s="27" t="s">
        <v>196</v>
      </c>
      <c r="S124" s="27"/>
      <c r="T124" s="32" t="s">
        <v>292</v>
      </c>
      <c r="U124" s="7"/>
      <c r="V124" s="25" t="s">
        <v>471</v>
      </c>
      <c r="W124" s="30" t="s">
        <v>259</v>
      </c>
      <c r="X124" s="27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 t="s">
        <v>51</v>
      </c>
      <c r="AL124" s="25" t="s">
        <v>51</v>
      </c>
      <c r="AM124" s="25" t="s">
        <v>51</v>
      </c>
      <c r="AN124" s="25" t="s">
        <v>51</v>
      </c>
      <c r="AO124" s="25" t="s">
        <v>51</v>
      </c>
      <c r="AP124" s="25" t="s">
        <v>51</v>
      </c>
      <c r="AQ124" s="25"/>
      <c r="AR124" s="25"/>
      <c r="AS124" s="25"/>
      <c r="AT124" s="25"/>
      <c r="BF124" s="19">
        <v>3</v>
      </c>
      <c r="BG124" s="25">
        <f t="shared" si="15"/>
        <v>45</v>
      </c>
      <c r="BH124" s="19">
        <v>32</v>
      </c>
      <c r="BI124" s="19">
        <v>6</v>
      </c>
      <c r="BJ124" s="19"/>
      <c r="BK124" s="19">
        <v>6</v>
      </c>
      <c r="BL124" s="19">
        <v>1</v>
      </c>
    </row>
    <row r="125" spans="1:64" ht="15" customHeight="1" x14ac:dyDescent="0.25">
      <c r="A125" s="25"/>
      <c r="B125" s="20" t="s">
        <v>289</v>
      </c>
      <c r="C125" s="20" t="s">
        <v>290</v>
      </c>
      <c r="D125" s="25"/>
      <c r="E125" s="25">
        <v>99</v>
      </c>
      <c r="F125" s="25"/>
      <c r="G125" s="21">
        <v>29</v>
      </c>
      <c r="H125" s="28" t="s">
        <v>49</v>
      </c>
      <c r="I125" s="28" t="s">
        <v>49</v>
      </c>
      <c r="J125" s="27"/>
      <c r="K125" s="27">
        <v>5</v>
      </c>
      <c r="L125" s="27">
        <v>11</v>
      </c>
      <c r="M125" s="27">
        <v>2</v>
      </c>
      <c r="N125" s="27"/>
      <c r="O125" s="27"/>
      <c r="P125" s="13">
        <v>7</v>
      </c>
      <c r="Q125" s="27"/>
      <c r="R125" s="27" t="s">
        <v>196</v>
      </c>
      <c r="S125" s="27"/>
      <c r="T125" s="32" t="s">
        <v>292</v>
      </c>
      <c r="U125" s="7"/>
      <c r="V125" s="25" t="s">
        <v>471</v>
      </c>
      <c r="W125" s="30" t="s">
        <v>259</v>
      </c>
      <c r="X125" s="27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 t="s">
        <v>51</v>
      </c>
      <c r="AL125" s="25"/>
      <c r="AM125" s="25" t="s">
        <v>51</v>
      </c>
      <c r="AN125" s="25" t="s">
        <v>51</v>
      </c>
      <c r="AO125" s="25" t="s">
        <v>51</v>
      </c>
      <c r="AP125" s="25"/>
      <c r="AQ125" s="25"/>
      <c r="AR125" s="25"/>
      <c r="AS125" s="25"/>
      <c r="AT125" s="25"/>
      <c r="BF125" s="19">
        <v>3</v>
      </c>
      <c r="BG125" s="25">
        <f t="shared" si="15"/>
        <v>45</v>
      </c>
      <c r="BH125" s="19">
        <v>32</v>
      </c>
      <c r="BI125" s="19">
        <v>6</v>
      </c>
      <c r="BJ125" s="19"/>
      <c r="BK125" s="19">
        <v>6</v>
      </c>
      <c r="BL125" s="19">
        <v>1</v>
      </c>
    </row>
    <row r="126" spans="1:64" ht="15" customHeight="1" x14ac:dyDescent="0.25">
      <c r="A126" s="25">
        <f>A124+1</f>
        <v>52</v>
      </c>
      <c r="B126" s="20" t="s">
        <v>494</v>
      </c>
      <c r="C126" s="20" t="s">
        <v>495</v>
      </c>
      <c r="D126" s="25"/>
      <c r="E126" s="25">
        <v>99</v>
      </c>
      <c r="F126" s="25"/>
      <c r="G126" s="21">
        <v>44</v>
      </c>
      <c r="H126" s="28" t="s">
        <v>49</v>
      </c>
      <c r="I126" s="27"/>
      <c r="J126" s="27"/>
      <c r="K126" s="27">
        <v>4</v>
      </c>
      <c r="L126" s="27">
        <v>1</v>
      </c>
      <c r="M126" s="27">
        <v>4</v>
      </c>
      <c r="N126" s="27"/>
      <c r="O126" s="27"/>
      <c r="P126" s="13">
        <v>12</v>
      </c>
      <c r="Q126" s="27"/>
      <c r="R126" s="27" t="s">
        <v>196</v>
      </c>
      <c r="S126" s="27"/>
      <c r="T126" s="32" t="s">
        <v>195</v>
      </c>
      <c r="U126" s="35"/>
      <c r="V126" s="25" t="s">
        <v>471</v>
      </c>
      <c r="W126" s="30" t="s">
        <v>259</v>
      </c>
      <c r="X126" s="27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 t="s">
        <v>51</v>
      </c>
      <c r="AL126" s="25" t="s">
        <v>51</v>
      </c>
      <c r="AM126" s="25" t="s">
        <v>51</v>
      </c>
      <c r="AN126" s="25"/>
      <c r="AO126" s="25" t="s">
        <v>51</v>
      </c>
      <c r="AP126" s="25" t="s">
        <v>51</v>
      </c>
      <c r="AQ126" s="25"/>
      <c r="AR126" s="25"/>
      <c r="AS126" s="25"/>
      <c r="AT126" s="25"/>
      <c r="BF126" s="19">
        <v>3</v>
      </c>
      <c r="BG126" s="25">
        <f t="shared" si="15"/>
        <v>45</v>
      </c>
      <c r="BH126" s="19">
        <v>8</v>
      </c>
      <c r="BI126" s="19">
        <v>36</v>
      </c>
      <c r="BJ126" s="19"/>
      <c r="BK126" s="19"/>
      <c r="BL126" s="19">
        <v>1</v>
      </c>
    </row>
    <row r="127" spans="1:64" ht="15" customHeight="1" x14ac:dyDescent="0.25">
      <c r="A127" s="25"/>
      <c r="B127" s="20" t="s">
        <v>494</v>
      </c>
      <c r="C127" s="20" t="s">
        <v>495</v>
      </c>
      <c r="D127" s="25"/>
      <c r="E127" s="25">
        <v>99</v>
      </c>
      <c r="F127" s="25"/>
      <c r="G127" s="21">
        <v>44</v>
      </c>
      <c r="H127" s="28" t="s">
        <v>49</v>
      </c>
      <c r="I127" s="28" t="s">
        <v>49</v>
      </c>
      <c r="J127" s="27"/>
      <c r="K127" s="27">
        <v>6</v>
      </c>
      <c r="L127" s="27">
        <v>1</v>
      </c>
      <c r="M127" s="27">
        <v>4</v>
      </c>
      <c r="N127" s="27"/>
      <c r="O127" s="27"/>
      <c r="P127" s="13">
        <v>18</v>
      </c>
      <c r="Q127" s="27"/>
      <c r="R127" s="27" t="s">
        <v>196</v>
      </c>
      <c r="S127" s="27"/>
      <c r="T127" s="32" t="s">
        <v>195</v>
      </c>
      <c r="U127" s="35"/>
      <c r="V127" s="25" t="s">
        <v>471</v>
      </c>
      <c r="W127" s="30" t="s">
        <v>259</v>
      </c>
      <c r="X127" s="27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 t="s">
        <v>51</v>
      </c>
      <c r="AL127" s="25" t="s">
        <v>51</v>
      </c>
      <c r="AM127" s="25" t="s">
        <v>51</v>
      </c>
      <c r="AN127" s="25" t="s">
        <v>51</v>
      </c>
      <c r="AO127" s="25" t="s">
        <v>51</v>
      </c>
      <c r="AP127" s="25" t="s">
        <v>51</v>
      </c>
      <c r="AQ127" s="25"/>
      <c r="AR127" s="25"/>
      <c r="AS127" s="25"/>
      <c r="AT127" s="25"/>
      <c r="BF127" s="19">
        <v>3</v>
      </c>
      <c r="BG127" s="25">
        <f t="shared" si="15"/>
        <v>45</v>
      </c>
      <c r="BH127" s="19">
        <v>8</v>
      </c>
      <c r="BI127" s="19">
        <v>36</v>
      </c>
      <c r="BJ127" s="19"/>
      <c r="BK127" s="19"/>
      <c r="BL127" s="19">
        <v>1</v>
      </c>
    </row>
    <row r="128" spans="1:64" ht="15" customHeight="1" x14ac:dyDescent="0.25">
      <c r="A128" s="25">
        <f>A126+1</f>
        <v>53</v>
      </c>
      <c r="B128" s="20" t="s">
        <v>496</v>
      </c>
      <c r="C128" s="20" t="s">
        <v>497</v>
      </c>
      <c r="D128" s="25"/>
      <c r="E128" s="25">
        <v>99</v>
      </c>
      <c r="F128" s="25"/>
      <c r="G128" s="21">
        <v>33</v>
      </c>
      <c r="H128" s="28" t="s">
        <v>49</v>
      </c>
      <c r="I128" s="27"/>
      <c r="J128" s="27"/>
      <c r="K128" s="27">
        <v>2</v>
      </c>
      <c r="L128" s="27">
        <v>7</v>
      </c>
      <c r="M128" s="27">
        <v>4</v>
      </c>
      <c r="N128" s="27"/>
      <c r="O128" s="27"/>
      <c r="P128" s="13">
        <v>14</v>
      </c>
      <c r="Q128" s="27"/>
      <c r="R128" s="27" t="s">
        <v>196</v>
      </c>
      <c r="S128" s="27"/>
      <c r="T128" s="32" t="s">
        <v>239</v>
      </c>
      <c r="U128" s="29"/>
      <c r="V128" s="25" t="s">
        <v>471</v>
      </c>
      <c r="W128" s="30" t="s">
        <v>259</v>
      </c>
      <c r="X128" s="27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 t="s">
        <v>51</v>
      </c>
      <c r="AL128" s="25" t="s">
        <v>51</v>
      </c>
      <c r="AM128" s="25" t="s">
        <v>51</v>
      </c>
      <c r="AN128" s="25"/>
      <c r="AO128" s="25" t="s">
        <v>51</v>
      </c>
      <c r="AP128" s="25" t="s">
        <v>51</v>
      </c>
      <c r="AQ128" s="25"/>
      <c r="AR128" s="25"/>
      <c r="AS128" s="25"/>
      <c r="AT128" s="25"/>
      <c r="BF128" s="19">
        <v>3</v>
      </c>
      <c r="BG128" s="25">
        <f t="shared" si="15"/>
        <v>45</v>
      </c>
      <c r="BH128" s="19">
        <v>36</v>
      </c>
      <c r="BI128" s="19">
        <v>8</v>
      </c>
      <c r="BJ128" s="19"/>
      <c r="BK128" s="19"/>
      <c r="BL128" s="19">
        <v>1</v>
      </c>
    </row>
    <row r="129" spans="1:64" ht="15" customHeight="1" x14ac:dyDescent="0.25">
      <c r="A129" s="25"/>
      <c r="B129" s="20" t="s">
        <v>496</v>
      </c>
      <c r="C129" s="20" t="s">
        <v>497</v>
      </c>
      <c r="D129" s="25"/>
      <c r="E129" s="25">
        <v>99</v>
      </c>
      <c r="F129" s="25"/>
      <c r="G129" s="21">
        <v>33</v>
      </c>
      <c r="H129" s="28" t="s">
        <v>49</v>
      </c>
      <c r="I129" s="28" t="s">
        <v>49</v>
      </c>
      <c r="J129" s="27"/>
      <c r="K129" s="27">
        <v>3</v>
      </c>
      <c r="L129" s="27">
        <v>7</v>
      </c>
      <c r="M129" s="27">
        <v>4</v>
      </c>
      <c r="N129" s="27"/>
      <c r="O129" s="27"/>
      <c r="P129" s="13">
        <v>13</v>
      </c>
      <c r="Q129" s="27"/>
      <c r="R129" s="27" t="s">
        <v>196</v>
      </c>
      <c r="S129" s="27"/>
      <c r="T129" s="32" t="s">
        <v>239</v>
      </c>
      <c r="U129" s="29"/>
      <c r="V129" s="25" t="s">
        <v>471</v>
      </c>
      <c r="W129" s="30" t="s">
        <v>259</v>
      </c>
      <c r="X129" s="27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 t="s">
        <v>51</v>
      </c>
      <c r="AL129" s="25" t="s">
        <v>51</v>
      </c>
      <c r="AM129" s="25" t="s">
        <v>51</v>
      </c>
      <c r="AN129" s="25"/>
      <c r="AO129" s="25" t="s">
        <v>51</v>
      </c>
      <c r="AP129" s="25" t="s">
        <v>51</v>
      </c>
      <c r="AQ129" s="25"/>
      <c r="AR129" s="25"/>
      <c r="AS129" s="25"/>
      <c r="AT129" s="25"/>
      <c r="BF129" s="19">
        <v>3</v>
      </c>
      <c r="BG129" s="25">
        <f t="shared" si="15"/>
        <v>45</v>
      </c>
      <c r="BH129" s="19">
        <v>36</v>
      </c>
      <c r="BI129" s="19">
        <v>8</v>
      </c>
      <c r="BJ129" s="19"/>
      <c r="BK129" s="19"/>
      <c r="BL129" s="19">
        <v>1</v>
      </c>
    </row>
    <row r="130" spans="1:64" ht="15" customHeight="1" x14ac:dyDescent="0.25">
      <c r="A130" s="25"/>
      <c r="B130" s="20" t="s">
        <v>496</v>
      </c>
      <c r="C130" s="20" t="s">
        <v>497</v>
      </c>
      <c r="D130" s="25"/>
      <c r="E130" s="25">
        <v>99</v>
      </c>
      <c r="F130" s="25"/>
      <c r="G130" s="21">
        <v>33</v>
      </c>
      <c r="H130" s="28" t="s">
        <v>49</v>
      </c>
      <c r="I130" s="28" t="s">
        <v>52</v>
      </c>
      <c r="J130" s="27"/>
      <c r="K130" s="27">
        <v>5</v>
      </c>
      <c r="L130" s="27">
        <v>11</v>
      </c>
      <c r="M130" s="27">
        <v>2</v>
      </c>
      <c r="N130" s="27"/>
      <c r="O130" s="27"/>
      <c r="P130" s="13">
        <v>8</v>
      </c>
      <c r="Q130" s="27"/>
      <c r="R130" s="27" t="s">
        <v>196</v>
      </c>
      <c r="S130" s="27"/>
      <c r="T130" s="32" t="s">
        <v>239</v>
      </c>
      <c r="U130" s="29"/>
      <c r="V130" s="25" t="s">
        <v>471</v>
      </c>
      <c r="W130" s="30" t="s">
        <v>259</v>
      </c>
      <c r="X130" s="27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 t="s">
        <v>51</v>
      </c>
      <c r="AL130" s="25"/>
      <c r="AM130" s="25" t="s">
        <v>51</v>
      </c>
      <c r="AN130" s="25"/>
      <c r="AO130" s="25"/>
      <c r="AP130" s="25"/>
      <c r="AQ130" s="25"/>
      <c r="AR130" s="25"/>
      <c r="AS130" s="25"/>
      <c r="AT130" s="25"/>
      <c r="BF130" s="19">
        <v>3</v>
      </c>
      <c r="BG130" s="25">
        <f t="shared" si="15"/>
        <v>45</v>
      </c>
      <c r="BH130" s="19">
        <v>36</v>
      </c>
      <c r="BI130" s="19">
        <v>8</v>
      </c>
      <c r="BJ130" s="19"/>
      <c r="BK130" s="19"/>
      <c r="BL130" s="19">
        <v>1</v>
      </c>
    </row>
    <row r="131" spans="1:64" ht="15" customHeight="1" x14ac:dyDescent="0.25">
      <c r="A131" s="25">
        <f>A128+1</f>
        <v>54</v>
      </c>
      <c r="B131" s="20" t="s">
        <v>498</v>
      </c>
      <c r="C131" s="20" t="s">
        <v>499</v>
      </c>
      <c r="D131" s="25"/>
      <c r="E131" s="25">
        <v>99</v>
      </c>
      <c r="F131" s="25"/>
      <c r="G131" s="21">
        <v>25</v>
      </c>
      <c r="H131" s="28" t="s">
        <v>49</v>
      </c>
      <c r="I131" s="27"/>
      <c r="J131" s="27"/>
      <c r="K131" s="27">
        <v>6</v>
      </c>
      <c r="L131" s="27">
        <v>1</v>
      </c>
      <c r="M131" s="27">
        <v>4</v>
      </c>
      <c r="N131" s="27"/>
      <c r="O131" s="27"/>
      <c r="P131" s="13">
        <v>19</v>
      </c>
      <c r="Q131" s="27"/>
      <c r="R131" s="27" t="s">
        <v>196</v>
      </c>
      <c r="S131" s="27"/>
      <c r="T131" s="32" t="s">
        <v>239</v>
      </c>
      <c r="U131" s="7"/>
      <c r="V131" s="7" t="s">
        <v>471</v>
      </c>
      <c r="W131" s="30" t="s">
        <v>259</v>
      </c>
      <c r="X131" s="27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 t="s">
        <v>51</v>
      </c>
      <c r="AL131" s="25" t="s">
        <v>51</v>
      </c>
      <c r="AM131" s="25" t="s">
        <v>51</v>
      </c>
      <c r="AN131" s="25" t="s">
        <v>51</v>
      </c>
      <c r="AO131" s="25" t="s">
        <v>51</v>
      </c>
      <c r="AP131" s="25" t="s">
        <v>51</v>
      </c>
      <c r="AQ131" s="25"/>
      <c r="AR131" s="25"/>
      <c r="AS131" s="25"/>
      <c r="AT131" s="25"/>
      <c r="BF131" s="19">
        <v>2</v>
      </c>
      <c r="BG131" s="25">
        <f t="shared" si="15"/>
        <v>30</v>
      </c>
      <c r="BH131" s="19">
        <v>24</v>
      </c>
      <c r="BI131" s="19">
        <v>6</v>
      </c>
      <c r="BJ131" s="19"/>
      <c r="BK131" s="19"/>
      <c r="BL131" s="19">
        <v>0</v>
      </c>
    </row>
    <row r="132" spans="1:64" ht="15" customHeight="1" x14ac:dyDescent="0.25">
      <c r="A132" s="25"/>
      <c r="B132" s="20" t="s">
        <v>498</v>
      </c>
      <c r="C132" s="20" t="s">
        <v>499</v>
      </c>
      <c r="D132" s="25"/>
      <c r="E132" s="25">
        <v>99</v>
      </c>
      <c r="F132" s="25"/>
      <c r="G132" s="21">
        <v>25</v>
      </c>
      <c r="H132" s="28" t="s">
        <v>49</v>
      </c>
      <c r="I132" s="28" t="s">
        <v>49</v>
      </c>
      <c r="J132" s="27"/>
      <c r="K132" s="27">
        <v>3</v>
      </c>
      <c r="L132" s="27">
        <v>11</v>
      </c>
      <c r="M132" s="27">
        <v>2</v>
      </c>
      <c r="N132" s="27"/>
      <c r="O132" s="27"/>
      <c r="P132" s="13">
        <v>9</v>
      </c>
      <c r="Q132" s="27"/>
      <c r="R132" s="27" t="s">
        <v>196</v>
      </c>
      <c r="S132" s="27"/>
      <c r="T132" s="32" t="s">
        <v>239</v>
      </c>
      <c r="U132" s="7"/>
      <c r="V132" s="7" t="s">
        <v>471</v>
      </c>
      <c r="W132" s="30" t="s">
        <v>259</v>
      </c>
      <c r="X132" s="27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 t="s">
        <v>51</v>
      </c>
      <c r="AL132" s="25" t="s">
        <v>51</v>
      </c>
      <c r="AM132" s="25" t="s">
        <v>51</v>
      </c>
      <c r="AN132" s="25"/>
      <c r="AO132" s="25"/>
      <c r="AP132" s="25"/>
      <c r="AQ132" s="25"/>
      <c r="AR132" s="25"/>
      <c r="AS132" s="25"/>
      <c r="AT132" s="25"/>
      <c r="BF132" s="19">
        <v>2</v>
      </c>
      <c r="BG132" s="25">
        <f t="shared" si="15"/>
        <v>30</v>
      </c>
      <c r="BH132" s="19">
        <v>24</v>
      </c>
      <c r="BI132" s="19">
        <v>6</v>
      </c>
      <c r="BJ132" s="19"/>
      <c r="BK132" s="19"/>
      <c r="BL132" s="19">
        <v>0</v>
      </c>
    </row>
    <row r="133" spans="1:64" ht="15" customHeight="1" x14ac:dyDescent="0.25">
      <c r="A133" s="25">
        <f>A131+1</f>
        <v>55</v>
      </c>
      <c r="B133" s="20" t="s">
        <v>500</v>
      </c>
      <c r="C133" s="20" t="s">
        <v>499</v>
      </c>
      <c r="D133" s="25"/>
      <c r="E133" s="25">
        <v>99</v>
      </c>
      <c r="F133" s="25"/>
      <c r="G133" s="21">
        <v>5</v>
      </c>
      <c r="H133" s="28" t="s">
        <v>49</v>
      </c>
      <c r="I133" s="27"/>
      <c r="J133" s="27"/>
      <c r="K133" s="27">
        <v>6</v>
      </c>
      <c r="L133" s="27">
        <v>7</v>
      </c>
      <c r="M133" s="27">
        <v>4</v>
      </c>
      <c r="N133" s="27"/>
      <c r="O133" s="27"/>
      <c r="P133" s="13">
        <v>13</v>
      </c>
      <c r="Q133" s="27"/>
      <c r="R133" s="27" t="s">
        <v>196</v>
      </c>
      <c r="S133" s="27"/>
      <c r="T133" s="32" t="s">
        <v>239</v>
      </c>
      <c r="U133" s="35"/>
      <c r="V133" s="7" t="s">
        <v>471</v>
      </c>
      <c r="W133" s="30" t="s">
        <v>259</v>
      </c>
      <c r="X133" s="27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 t="s">
        <v>51</v>
      </c>
      <c r="AL133" s="25" t="s">
        <v>51</v>
      </c>
      <c r="AM133" s="25" t="s">
        <v>51</v>
      </c>
      <c r="AN133" s="25" t="s">
        <v>51</v>
      </c>
      <c r="AO133" s="25" t="s">
        <v>51</v>
      </c>
      <c r="AP133" s="25" t="s">
        <v>51</v>
      </c>
      <c r="AQ133" s="25"/>
      <c r="AR133" s="25"/>
      <c r="AS133" s="25"/>
      <c r="AT133" s="25"/>
      <c r="BF133" s="19">
        <v>3</v>
      </c>
      <c r="BG133" s="25">
        <f t="shared" si="15"/>
        <v>45</v>
      </c>
      <c r="BH133" s="19">
        <v>36</v>
      </c>
      <c r="BI133" s="19">
        <v>9</v>
      </c>
      <c r="BJ133" s="19"/>
      <c r="BK133" s="19"/>
      <c r="BL133" s="19">
        <v>0</v>
      </c>
    </row>
    <row r="134" spans="1:64" ht="15" customHeight="1" x14ac:dyDescent="0.25">
      <c r="A134" s="25"/>
      <c r="B134" s="20" t="s">
        <v>500</v>
      </c>
      <c r="C134" s="20" t="s">
        <v>499</v>
      </c>
      <c r="D134" s="25"/>
      <c r="E134" s="25">
        <v>99</v>
      </c>
      <c r="F134" s="25"/>
      <c r="G134" s="21">
        <v>5</v>
      </c>
      <c r="H134" s="28" t="s">
        <v>49</v>
      </c>
      <c r="I134" s="28" t="s">
        <v>49</v>
      </c>
      <c r="J134" s="27"/>
      <c r="K134" s="27">
        <v>5</v>
      </c>
      <c r="L134" s="27">
        <v>1</v>
      </c>
      <c r="M134" s="27">
        <v>4</v>
      </c>
      <c r="N134" s="27"/>
      <c r="O134" s="27"/>
      <c r="P134" s="13">
        <v>12</v>
      </c>
      <c r="Q134" s="27"/>
      <c r="R134" s="27" t="s">
        <v>196</v>
      </c>
      <c r="S134" s="27"/>
      <c r="T134" s="32" t="s">
        <v>239</v>
      </c>
      <c r="U134" s="7"/>
      <c r="V134" s="7" t="s">
        <v>471</v>
      </c>
      <c r="W134" s="30" t="s">
        <v>259</v>
      </c>
      <c r="X134" s="27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 t="s">
        <v>51</v>
      </c>
      <c r="AL134" s="25"/>
      <c r="AM134" s="25" t="s">
        <v>51</v>
      </c>
      <c r="AN134" s="25" t="s">
        <v>51</v>
      </c>
      <c r="AO134" s="25" t="s">
        <v>51</v>
      </c>
      <c r="AP134" s="25"/>
      <c r="AQ134" s="25"/>
      <c r="AR134" s="25"/>
      <c r="AS134" s="25"/>
      <c r="AT134" s="25"/>
      <c r="BF134" s="19">
        <v>3</v>
      </c>
      <c r="BG134" s="25">
        <f t="shared" si="15"/>
        <v>45</v>
      </c>
      <c r="BH134" s="19">
        <v>36</v>
      </c>
      <c r="BI134" s="19">
        <v>9</v>
      </c>
      <c r="BJ134" s="19"/>
      <c r="BK134" s="19"/>
      <c r="BL134" s="19">
        <v>0</v>
      </c>
    </row>
    <row r="135" spans="1:64" ht="15" customHeight="1" x14ac:dyDescent="0.25">
      <c r="A135" s="25"/>
      <c r="B135" s="20" t="s">
        <v>500</v>
      </c>
      <c r="C135" s="20" t="s">
        <v>499</v>
      </c>
      <c r="D135" s="25"/>
      <c r="E135" s="25">
        <v>99</v>
      </c>
      <c r="F135" s="25"/>
      <c r="G135" s="21">
        <v>5</v>
      </c>
      <c r="H135" s="28" t="s">
        <v>49</v>
      </c>
      <c r="I135" s="28" t="s">
        <v>52</v>
      </c>
      <c r="J135" s="27"/>
      <c r="K135" s="27">
        <v>7</v>
      </c>
      <c r="L135" s="27">
        <v>1</v>
      </c>
      <c r="M135" s="27">
        <v>5</v>
      </c>
      <c r="N135" s="27"/>
      <c r="O135" s="27"/>
      <c r="P135" s="13">
        <v>12</v>
      </c>
      <c r="Q135" s="27"/>
      <c r="R135" s="27" t="s">
        <v>196</v>
      </c>
      <c r="S135" s="27"/>
      <c r="T135" s="32" t="s">
        <v>239</v>
      </c>
      <c r="U135" s="29"/>
      <c r="V135" s="7" t="s">
        <v>471</v>
      </c>
      <c r="W135" s="30" t="s">
        <v>259</v>
      </c>
      <c r="X135" s="27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 t="s">
        <v>51</v>
      </c>
      <c r="AL135" s="25"/>
      <c r="AM135" s="25"/>
      <c r="AN135" s="25"/>
      <c r="AO135" s="25"/>
      <c r="AP135" s="25"/>
      <c r="AQ135" s="25"/>
      <c r="AR135" s="25"/>
      <c r="AS135" s="25"/>
      <c r="AT135" s="25"/>
      <c r="BF135" s="19">
        <v>3</v>
      </c>
      <c r="BG135" s="25">
        <f t="shared" si="15"/>
        <v>45</v>
      </c>
      <c r="BH135" s="19">
        <v>36</v>
      </c>
      <c r="BI135" s="19">
        <v>9</v>
      </c>
      <c r="BJ135" s="19"/>
      <c r="BK135" s="19"/>
      <c r="BL135" s="19">
        <v>0</v>
      </c>
    </row>
    <row r="136" spans="1:64" ht="15" customHeight="1" x14ac:dyDescent="0.25">
      <c r="A136" s="25">
        <f>A133+1</f>
        <v>56</v>
      </c>
      <c r="B136" s="20" t="s">
        <v>501</v>
      </c>
      <c r="C136" s="20" t="s">
        <v>502</v>
      </c>
      <c r="D136" s="25"/>
      <c r="E136" s="25">
        <v>99</v>
      </c>
      <c r="F136" s="25"/>
      <c r="G136" s="21">
        <v>7</v>
      </c>
      <c r="H136" s="28" t="s">
        <v>49</v>
      </c>
      <c r="I136" s="27"/>
      <c r="J136" s="27"/>
      <c r="K136" s="27">
        <v>6</v>
      </c>
      <c r="L136" s="27">
        <v>1</v>
      </c>
      <c r="M136" s="27">
        <v>4</v>
      </c>
      <c r="N136" s="27"/>
      <c r="O136" s="27"/>
      <c r="P136" s="13">
        <v>20</v>
      </c>
      <c r="Q136" s="27"/>
      <c r="R136" s="27"/>
      <c r="S136" s="27"/>
      <c r="T136" s="32" t="s">
        <v>203</v>
      </c>
      <c r="U136" s="29"/>
      <c r="V136" s="25" t="s">
        <v>471</v>
      </c>
      <c r="W136" s="30" t="s">
        <v>474</v>
      </c>
      <c r="X136" s="27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 t="s">
        <v>51</v>
      </c>
      <c r="AL136" s="25" t="s">
        <v>51</v>
      </c>
      <c r="AM136" s="25" t="s">
        <v>51</v>
      </c>
      <c r="AN136" s="25" t="s">
        <v>51</v>
      </c>
      <c r="AO136" s="25" t="s">
        <v>51</v>
      </c>
      <c r="AP136" s="25" t="s">
        <v>51</v>
      </c>
      <c r="AQ136" s="25"/>
      <c r="AR136" s="25"/>
      <c r="AS136" s="25"/>
      <c r="AT136" s="25"/>
      <c r="BF136" s="19">
        <v>2</v>
      </c>
      <c r="BG136" s="25">
        <f t="shared" si="15"/>
        <v>30</v>
      </c>
      <c r="BH136" s="23">
        <v>20</v>
      </c>
      <c r="BI136" s="23">
        <v>4</v>
      </c>
      <c r="BJ136" s="24"/>
      <c r="BK136" s="23">
        <v>4</v>
      </c>
      <c r="BL136" s="22">
        <f>BG136-BH136-BI136-BJ136-BK136</f>
        <v>2</v>
      </c>
    </row>
    <row r="137" spans="1:64" ht="15" customHeight="1" x14ac:dyDescent="0.25">
      <c r="A137" s="25">
        <f t="shared" ref="A137:A138" si="18">A136+1</f>
        <v>57</v>
      </c>
      <c r="B137" s="20" t="s">
        <v>193</v>
      </c>
      <c r="C137" s="20" t="s">
        <v>194</v>
      </c>
      <c r="D137" s="25"/>
      <c r="E137" s="25">
        <v>99</v>
      </c>
      <c r="F137" s="25"/>
      <c r="G137" s="21">
        <v>72</v>
      </c>
      <c r="H137" s="28" t="s">
        <v>49</v>
      </c>
      <c r="I137" s="27"/>
      <c r="J137" s="27"/>
      <c r="K137" s="27">
        <v>6</v>
      </c>
      <c r="L137" s="27">
        <v>7</v>
      </c>
      <c r="M137" s="27">
        <v>4</v>
      </c>
      <c r="N137" s="27"/>
      <c r="O137" s="27"/>
      <c r="P137" s="13">
        <v>14</v>
      </c>
      <c r="Q137" s="27"/>
      <c r="R137" s="27" t="s">
        <v>196</v>
      </c>
      <c r="S137" s="27"/>
      <c r="T137" s="32" t="s">
        <v>195</v>
      </c>
      <c r="U137" s="29"/>
      <c r="V137" s="25" t="s">
        <v>471</v>
      </c>
      <c r="W137" s="30" t="s">
        <v>259</v>
      </c>
      <c r="X137" s="27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 t="s">
        <v>51</v>
      </c>
      <c r="AL137" s="25" t="s">
        <v>51</v>
      </c>
      <c r="AM137" s="25" t="s">
        <v>51</v>
      </c>
      <c r="AN137" s="25" t="s">
        <v>51</v>
      </c>
      <c r="AO137" s="25" t="s">
        <v>51</v>
      </c>
      <c r="AP137" s="25" t="s">
        <v>51</v>
      </c>
      <c r="AQ137" s="25"/>
      <c r="AR137" s="25"/>
      <c r="AS137" s="25"/>
      <c r="AT137" s="25"/>
      <c r="BF137" s="19">
        <v>2</v>
      </c>
      <c r="BG137" s="25">
        <f t="shared" si="15"/>
        <v>30</v>
      </c>
      <c r="BH137" s="19">
        <v>20</v>
      </c>
      <c r="BI137" s="19">
        <v>4</v>
      </c>
      <c r="BJ137" s="19"/>
      <c r="BK137" s="19">
        <v>4</v>
      </c>
      <c r="BL137" s="19">
        <v>2</v>
      </c>
    </row>
    <row r="138" spans="1:64" ht="15" customHeight="1" x14ac:dyDescent="0.25">
      <c r="A138" s="25">
        <f t="shared" si="18"/>
        <v>58</v>
      </c>
      <c r="B138" s="20" t="s">
        <v>503</v>
      </c>
      <c r="C138" s="20" t="s">
        <v>504</v>
      </c>
      <c r="D138" s="25"/>
      <c r="E138" s="25">
        <v>99</v>
      </c>
      <c r="F138" s="25"/>
      <c r="G138" s="21">
        <v>14</v>
      </c>
      <c r="H138" s="28" t="s">
        <v>49</v>
      </c>
      <c r="I138" s="27"/>
      <c r="J138" s="27"/>
      <c r="K138" s="27">
        <v>4</v>
      </c>
      <c r="L138" s="27">
        <v>1</v>
      </c>
      <c r="M138" s="27">
        <v>4</v>
      </c>
      <c r="N138" s="27"/>
      <c r="O138" s="27"/>
      <c r="P138" s="13">
        <v>13</v>
      </c>
      <c r="Q138" s="27"/>
      <c r="R138" s="27" t="s">
        <v>572</v>
      </c>
      <c r="S138" s="27"/>
      <c r="T138" s="32" t="s">
        <v>579</v>
      </c>
      <c r="U138" s="29"/>
      <c r="V138" s="25" t="s">
        <v>471</v>
      </c>
      <c r="W138" s="30" t="s">
        <v>474</v>
      </c>
      <c r="X138" s="27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 t="s">
        <v>51</v>
      </c>
      <c r="AL138" s="25" t="s">
        <v>51</v>
      </c>
      <c r="AM138" s="25" t="s">
        <v>51</v>
      </c>
      <c r="AN138" s="25"/>
      <c r="AO138" s="25" t="s">
        <v>51</v>
      </c>
      <c r="AP138" s="25" t="s">
        <v>51</v>
      </c>
      <c r="AQ138" s="25"/>
      <c r="AR138" s="25"/>
      <c r="AS138" s="25"/>
      <c r="AT138" s="25"/>
      <c r="BF138" s="19">
        <v>3</v>
      </c>
      <c r="BG138" s="25">
        <f t="shared" si="15"/>
        <v>45</v>
      </c>
      <c r="BH138" s="19">
        <v>36</v>
      </c>
      <c r="BI138" s="19">
        <v>8</v>
      </c>
      <c r="BJ138" s="19"/>
      <c r="BK138" s="19"/>
      <c r="BL138" s="19">
        <v>1</v>
      </c>
    </row>
    <row r="139" spans="1:64" ht="15" customHeight="1" x14ac:dyDescent="0.25">
      <c r="A139" s="25"/>
      <c r="B139" s="20" t="s">
        <v>503</v>
      </c>
      <c r="C139" s="20" t="s">
        <v>504</v>
      </c>
      <c r="D139" s="25"/>
      <c r="E139" s="25">
        <v>99</v>
      </c>
      <c r="F139" s="25"/>
      <c r="G139" s="21">
        <v>14</v>
      </c>
      <c r="H139" s="28" t="s">
        <v>49</v>
      </c>
      <c r="I139" s="28" t="s">
        <v>49</v>
      </c>
      <c r="J139" s="27"/>
      <c r="K139" s="27">
        <v>5</v>
      </c>
      <c r="L139" s="27">
        <v>1</v>
      </c>
      <c r="M139" s="27">
        <v>4</v>
      </c>
      <c r="N139" s="27"/>
      <c r="O139" s="27"/>
      <c r="P139" s="13">
        <v>13</v>
      </c>
      <c r="Q139" s="27"/>
      <c r="R139" s="27" t="s">
        <v>572</v>
      </c>
      <c r="S139" s="27"/>
      <c r="T139" s="32" t="s">
        <v>579</v>
      </c>
      <c r="U139" s="29"/>
      <c r="V139" s="25" t="s">
        <v>471</v>
      </c>
      <c r="W139" s="30" t="s">
        <v>474</v>
      </c>
      <c r="X139" s="27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 t="s">
        <v>51</v>
      </c>
      <c r="AL139" s="25"/>
      <c r="AM139" s="25" t="s">
        <v>51</v>
      </c>
      <c r="AN139" s="25" t="s">
        <v>51</v>
      </c>
      <c r="AO139" s="25" t="s">
        <v>51</v>
      </c>
      <c r="AP139" s="25" t="s">
        <v>51</v>
      </c>
      <c r="AQ139" s="25"/>
      <c r="AR139" s="25"/>
      <c r="AS139" s="25"/>
      <c r="AT139" s="25"/>
      <c r="BF139" s="19">
        <v>3</v>
      </c>
      <c r="BG139" s="25">
        <f t="shared" si="15"/>
        <v>45</v>
      </c>
      <c r="BH139" s="19">
        <v>36</v>
      </c>
      <c r="BI139" s="19">
        <v>8</v>
      </c>
      <c r="BJ139" s="19"/>
      <c r="BK139" s="19"/>
      <c r="BL139" s="19">
        <v>1</v>
      </c>
    </row>
    <row r="140" spans="1:64" ht="15" customHeight="1" x14ac:dyDescent="0.25">
      <c r="A140" s="25"/>
      <c r="B140" s="20" t="s">
        <v>503</v>
      </c>
      <c r="C140" s="20" t="s">
        <v>504</v>
      </c>
      <c r="D140" s="25"/>
      <c r="E140" s="25">
        <v>99</v>
      </c>
      <c r="F140" s="25"/>
      <c r="G140" s="21">
        <v>14</v>
      </c>
      <c r="H140" s="28" t="s">
        <v>49</v>
      </c>
      <c r="I140" s="28" t="s">
        <v>52</v>
      </c>
      <c r="J140" s="27"/>
      <c r="K140" s="27">
        <v>6</v>
      </c>
      <c r="L140" s="27">
        <v>11</v>
      </c>
      <c r="M140" s="27">
        <v>2</v>
      </c>
      <c r="N140" s="27"/>
      <c r="O140" s="27"/>
      <c r="P140" s="13">
        <v>7</v>
      </c>
      <c r="Q140" s="27"/>
      <c r="R140" s="27" t="s">
        <v>572</v>
      </c>
      <c r="S140" s="27"/>
      <c r="T140" s="32" t="s">
        <v>579</v>
      </c>
      <c r="U140" s="29"/>
      <c r="V140" s="25" t="s">
        <v>471</v>
      </c>
      <c r="W140" s="30" t="s">
        <v>474</v>
      </c>
      <c r="X140" s="27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 t="s">
        <v>51</v>
      </c>
      <c r="AL140" s="25" t="s">
        <v>51</v>
      </c>
      <c r="AM140" s="25"/>
      <c r="AN140" s="25"/>
      <c r="AO140" s="25"/>
      <c r="AP140" s="25"/>
      <c r="AQ140" s="25"/>
      <c r="AR140" s="25"/>
      <c r="AS140" s="25"/>
      <c r="AT140" s="25"/>
      <c r="BF140" s="19">
        <v>3</v>
      </c>
      <c r="BG140" s="25">
        <f t="shared" si="15"/>
        <v>45</v>
      </c>
      <c r="BH140" s="19">
        <v>36</v>
      </c>
      <c r="BI140" s="19">
        <v>8</v>
      </c>
      <c r="BJ140" s="19"/>
      <c r="BK140" s="19"/>
      <c r="BL140" s="19">
        <v>1</v>
      </c>
    </row>
    <row r="141" spans="1:64" ht="15" customHeight="1" x14ac:dyDescent="0.25">
      <c r="A141" s="25">
        <f>A138+1</f>
        <v>59</v>
      </c>
      <c r="B141" s="20" t="s">
        <v>252</v>
      </c>
      <c r="C141" s="20" t="s">
        <v>253</v>
      </c>
      <c r="D141" s="25"/>
      <c r="E141" s="25">
        <v>99</v>
      </c>
      <c r="F141" s="25"/>
      <c r="G141" s="21">
        <v>31</v>
      </c>
      <c r="H141" s="28" t="s">
        <v>49</v>
      </c>
      <c r="I141" s="27"/>
      <c r="J141" s="27"/>
      <c r="K141" s="27">
        <v>4</v>
      </c>
      <c r="L141" s="27">
        <v>7</v>
      </c>
      <c r="M141" s="27">
        <v>4</v>
      </c>
      <c r="N141" s="27"/>
      <c r="O141" s="27"/>
      <c r="P141" s="13">
        <v>11</v>
      </c>
      <c r="Q141" s="27"/>
      <c r="R141" s="27" t="s">
        <v>572</v>
      </c>
      <c r="S141" s="27"/>
      <c r="T141" s="32" t="s">
        <v>245</v>
      </c>
      <c r="U141" s="29"/>
      <c r="V141" s="25" t="s">
        <v>471</v>
      </c>
      <c r="W141" s="30" t="s">
        <v>474</v>
      </c>
      <c r="X141" s="27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 t="s">
        <v>51</v>
      </c>
      <c r="AL141" s="25" t="s">
        <v>51</v>
      </c>
      <c r="AM141" s="25" t="s">
        <v>51</v>
      </c>
      <c r="AN141" s="25"/>
      <c r="AO141" s="25" t="s">
        <v>51</v>
      </c>
      <c r="AP141" s="25" t="s">
        <v>51</v>
      </c>
      <c r="AQ141" s="25"/>
      <c r="AR141" s="25"/>
      <c r="AS141" s="25"/>
      <c r="AT141" s="25"/>
      <c r="BF141" s="19">
        <v>3</v>
      </c>
      <c r="BG141" s="25">
        <f t="shared" si="15"/>
        <v>45</v>
      </c>
      <c r="BH141" s="19">
        <v>36</v>
      </c>
      <c r="BI141" s="19">
        <v>8</v>
      </c>
      <c r="BJ141" s="19"/>
      <c r="BK141" s="19"/>
      <c r="BL141" s="19">
        <v>1</v>
      </c>
    </row>
    <row r="142" spans="1:64" ht="15" customHeight="1" x14ac:dyDescent="0.25">
      <c r="A142" s="25"/>
      <c r="B142" s="20" t="s">
        <v>252</v>
      </c>
      <c r="C142" s="20" t="s">
        <v>253</v>
      </c>
      <c r="D142" s="25"/>
      <c r="E142" s="25">
        <v>99</v>
      </c>
      <c r="F142" s="25"/>
      <c r="G142" s="21">
        <v>31</v>
      </c>
      <c r="H142" s="28" t="s">
        <v>49</v>
      </c>
      <c r="I142" s="28" t="s">
        <v>49</v>
      </c>
      <c r="J142" s="27"/>
      <c r="K142" s="27">
        <v>5</v>
      </c>
      <c r="L142" s="27">
        <v>7</v>
      </c>
      <c r="M142" s="27">
        <v>4</v>
      </c>
      <c r="N142" s="27"/>
      <c r="O142" s="27"/>
      <c r="P142" s="13">
        <v>6</v>
      </c>
      <c r="Q142" s="27"/>
      <c r="R142" s="27" t="s">
        <v>572</v>
      </c>
      <c r="S142" s="27"/>
      <c r="T142" s="32" t="s">
        <v>245</v>
      </c>
      <c r="U142" s="29"/>
      <c r="V142" s="25" t="s">
        <v>471</v>
      </c>
      <c r="W142" s="30" t="s">
        <v>474</v>
      </c>
      <c r="X142" s="27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 t="s">
        <v>51</v>
      </c>
      <c r="AL142" s="25"/>
      <c r="AM142" s="25" t="s">
        <v>51</v>
      </c>
      <c r="AN142" s="25" t="s">
        <v>51</v>
      </c>
      <c r="AO142" s="25" t="s">
        <v>51</v>
      </c>
      <c r="AP142" s="25" t="s">
        <v>51</v>
      </c>
      <c r="AQ142" s="25"/>
      <c r="AR142" s="25"/>
      <c r="AS142" s="25"/>
      <c r="AT142" s="25"/>
      <c r="BF142" s="19">
        <v>3</v>
      </c>
      <c r="BG142" s="25">
        <f t="shared" si="15"/>
        <v>45</v>
      </c>
      <c r="BH142" s="19">
        <v>36</v>
      </c>
      <c r="BI142" s="19">
        <v>8</v>
      </c>
      <c r="BJ142" s="19"/>
      <c r="BK142" s="19"/>
      <c r="BL142" s="19">
        <v>1</v>
      </c>
    </row>
    <row r="143" spans="1:64" ht="15" customHeight="1" x14ac:dyDescent="0.25">
      <c r="A143" s="25"/>
      <c r="B143" s="20" t="s">
        <v>252</v>
      </c>
      <c r="C143" s="20" t="s">
        <v>253</v>
      </c>
      <c r="D143" s="25"/>
      <c r="E143" s="25">
        <v>99</v>
      </c>
      <c r="F143" s="25"/>
      <c r="G143" s="21">
        <v>31</v>
      </c>
      <c r="H143" s="28" t="s">
        <v>49</v>
      </c>
      <c r="I143" s="28" t="s">
        <v>52</v>
      </c>
      <c r="J143" s="27"/>
      <c r="K143" s="27">
        <v>2</v>
      </c>
      <c r="L143" s="27">
        <v>11</v>
      </c>
      <c r="M143" s="27">
        <v>2</v>
      </c>
      <c r="N143" s="27"/>
      <c r="O143" s="27"/>
      <c r="P143" s="13">
        <v>7</v>
      </c>
      <c r="Q143" s="27"/>
      <c r="R143" s="27" t="s">
        <v>572</v>
      </c>
      <c r="S143" s="27"/>
      <c r="T143" s="32" t="s">
        <v>245</v>
      </c>
      <c r="U143" s="29"/>
      <c r="V143" s="25" t="s">
        <v>471</v>
      </c>
      <c r="W143" s="30" t="s">
        <v>474</v>
      </c>
      <c r="X143" s="27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 t="s">
        <v>51</v>
      </c>
      <c r="AL143" s="25" t="s">
        <v>51</v>
      </c>
      <c r="AM143" s="25"/>
      <c r="AN143" s="25"/>
      <c r="AO143" s="25"/>
      <c r="AP143" s="25"/>
      <c r="AQ143" s="25"/>
      <c r="AR143" s="25"/>
      <c r="AS143" s="25"/>
      <c r="AT143" s="25"/>
      <c r="BF143" s="19">
        <v>3</v>
      </c>
      <c r="BG143" s="25">
        <f t="shared" si="15"/>
        <v>45</v>
      </c>
      <c r="BH143" s="19">
        <v>36</v>
      </c>
      <c r="BI143" s="19">
        <v>8</v>
      </c>
      <c r="BJ143" s="19"/>
      <c r="BK143" s="19"/>
      <c r="BL143" s="19">
        <v>1</v>
      </c>
    </row>
    <row r="144" spans="1:64" ht="15" customHeight="1" x14ac:dyDescent="0.25">
      <c r="A144" s="25">
        <f>A141+1</f>
        <v>60</v>
      </c>
      <c r="B144" s="20" t="s">
        <v>225</v>
      </c>
      <c r="C144" s="20" t="s">
        <v>226</v>
      </c>
      <c r="D144" s="25"/>
      <c r="E144" s="25">
        <v>99</v>
      </c>
      <c r="F144" s="25"/>
      <c r="G144" s="21">
        <v>9</v>
      </c>
      <c r="H144" s="28" t="s">
        <v>49</v>
      </c>
      <c r="I144" s="27"/>
      <c r="J144" s="27"/>
      <c r="K144" s="27">
        <v>4</v>
      </c>
      <c r="L144" s="27">
        <v>7</v>
      </c>
      <c r="M144" s="27">
        <v>4</v>
      </c>
      <c r="N144" s="27"/>
      <c r="O144" s="27"/>
      <c r="P144" s="13" t="s">
        <v>583</v>
      </c>
      <c r="Q144" s="27"/>
      <c r="R144" s="27"/>
      <c r="S144" s="27"/>
      <c r="T144" s="32" t="s">
        <v>195</v>
      </c>
      <c r="U144" s="29"/>
      <c r="V144" s="25" t="s">
        <v>471</v>
      </c>
      <c r="W144" s="30"/>
      <c r="X144" s="27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 t="s">
        <v>51</v>
      </c>
      <c r="AL144" s="25" t="s">
        <v>51</v>
      </c>
      <c r="AM144" s="25" t="s">
        <v>51</v>
      </c>
      <c r="AN144" s="25"/>
      <c r="AO144" s="25" t="s">
        <v>51</v>
      </c>
      <c r="AP144" s="25" t="s">
        <v>51</v>
      </c>
      <c r="AQ144" s="25"/>
      <c r="AR144" s="25"/>
      <c r="AS144" s="25"/>
      <c r="AT144" s="25"/>
      <c r="BF144" s="105">
        <v>3</v>
      </c>
      <c r="BG144" s="25">
        <f t="shared" si="15"/>
        <v>45</v>
      </c>
      <c r="BH144" s="19">
        <v>4</v>
      </c>
      <c r="BI144" s="19">
        <v>40</v>
      </c>
      <c r="BJ144" s="19"/>
      <c r="BK144" s="19"/>
      <c r="BL144" s="19">
        <v>1</v>
      </c>
    </row>
    <row r="145" spans="1:64" ht="15" customHeight="1" x14ac:dyDescent="0.25">
      <c r="A145" s="25"/>
      <c r="B145" s="20" t="s">
        <v>225</v>
      </c>
      <c r="C145" s="20" t="s">
        <v>226</v>
      </c>
      <c r="D145" s="25"/>
      <c r="E145" s="25">
        <v>99</v>
      </c>
      <c r="F145" s="25"/>
      <c r="G145" s="21">
        <v>9</v>
      </c>
      <c r="H145" s="28" t="s">
        <v>49</v>
      </c>
      <c r="I145" s="28" t="s">
        <v>49</v>
      </c>
      <c r="J145" s="27"/>
      <c r="K145" s="27">
        <v>5</v>
      </c>
      <c r="L145" s="27">
        <v>1</v>
      </c>
      <c r="M145" s="27">
        <v>4</v>
      </c>
      <c r="N145" s="27"/>
      <c r="O145" s="27"/>
      <c r="P145" s="13" t="s">
        <v>583</v>
      </c>
      <c r="Q145" s="27"/>
      <c r="R145" s="27"/>
      <c r="S145" s="27"/>
      <c r="T145" s="32" t="s">
        <v>195</v>
      </c>
      <c r="U145" s="29"/>
      <c r="V145" s="25" t="s">
        <v>471</v>
      </c>
      <c r="W145" s="30"/>
      <c r="X145" s="27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 t="s">
        <v>51</v>
      </c>
      <c r="AL145" s="25"/>
      <c r="AM145" s="25" t="s">
        <v>51</v>
      </c>
      <c r="AN145" s="25" t="s">
        <v>51</v>
      </c>
      <c r="AO145" s="25" t="s">
        <v>51</v>
      </c>
      <c r="AP145" s="25" t="s">
        <v>51</v>
      </c>
      <c r="AQ145" s="25"/>
      <c r="AR145" s="25"/>
      <c r="AS145" s="25"/>
      <c r="AT145" s="25"/>
      <c r="BF145" s="105">
        <v>3</v>
      </c>
      <c r="BG145" s="25">
        <f t="shared" si="15"/>
        <v>45</v>
      </c>
      <c r="BH145" s="19">
        <v>4</v>
      </c>
      <c r="BI145" s="19">
        <v>40</v>
      </c>
      <c r="BJ145" s="19"/>
      <c r="BK145" s="19"/>
      <c r="BL145" s="19">
        <v>1</v>
      </c>
    </row>
    <row r="146" spans="1:64" ht="15" customHeight="1" x14ac:dyDescent="0.25">
      <c r="A146" s="25"/>
      <c r="B146" s="20" t="s">
        <v>225</v>
      </c>
      <c r="C146" s="20" t="s">
        <v>226</v>
      </c>
      <c r="D146" s="25"/>
      <c r="E146" s="25">
        <v>99</v>
      </c>
      <c r="F146" s="25"/>
      <c r="G146" s="21">
        <v>9</v>
      </c>
      <c r="H146" s="28" t="s">
        <v>49</v>
      </c>
      <c r="I146" s="28" t="s">
        <v>52</v>
      </c>
      <c r="J146" s="27"/>
      <c r="K146" s="27">
        <v>6</v>
      </c>
      <c r="L146" s="27">
        <v>11</v>
      </c>
      <c r="M146" s="27">
        <v>2</v>
      </c>
      <c r="N146" s="27"/>
      <c r="O146" s="27"/>
      <c r="P146" s="13" t="s">
        <v>583</v>
      </c>
      <c r="Q146" s="27"/>
      <c r="R146" s="27"/>
      <c r="S146" s="27"/>
      <c r="T146" s="32" t="s">
        <v>195</v>
      </c>
      <c r="U146" s="29"/>
      <c r="V146" s="25" t="s">
        <v>471</v>
      </c>
      <c r="W146" s="30"/>
      <c r="X146" s="27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 t="s">
        <v>51</v>
      </c>
      <c r="AL146" s="25" t="s">
        <v>51</v>
      </c>
      <c r="AM146" s="25"/>
      <c r="AN146" s="25"/>
      <c r="AO146" s="25"/>
      <c r="AP146" s="25"/>
      <c r="AQ146" s="25"/>
      <c r="AR146" s="25"/>
      <c r="AS146" s="25"/>
      <c r="AT146" s="25"/>
      <c r="BF146" s="105">
        <v>3</v>
      </c>
      <c r="BG146" s="25">
        <f t="shared" si="15"/>
        <v>45</v>
      </c>
      <c r="BH146" s="19">
        <v>4</v>
      </c>
      <c r="BI146" s="19">
        <v>40</v>
      </c>
      <c r="BJ146" s="19"/>
      <c r="BK146" s="19"/>
      <c r="BL146" s="19">
        <v>1</v>
      </c>
    </row>
    <row r="147" spans="1:64" ht="15" customHeight="1" x14ac:dyDescent="0.25">
      <c r="A147" s="25">
        <f>A144+1</f>
        <v>61</v>
      </c>
      <c r="B147" s="20" t="s">
        <v>293</v>
      </c>
      <c r="C147" s="20" t="s">
        <v>294</v>
      </c>
      <c r="D147" s="25"/>
      <c r="E147" s="25">
        <v>99</v>
      </c>
      <c r="F147" s="25"/>
      <c r="G147" s="21">
        <v>5</v>
      </c>
      <c r="H147" s="28" t="s">
        <v>49</v>
      </c>
      <c r="I147" s="27"/>
      <c r="J147" s="27"/>
      <c r="K147" s="27">
        <v>3</v>
      </c>
      <c r="L147" s="27">
        <v>2</v>
      </c>
      <c r="M147" s="27">
        <v>4</v>
      </c>
      <c r="N147" s="27"/>
      <c r="O147" s="27"/>
      <c r="P147" s="13">
        <v>12</v>
      </c>
      <c r="Q147" s="27"/>
      <c r="R147" s="27" t="s">
        <v>572</v>
      </c>
      <c r="S147" s="27"/>
      <c r="T147" s="32" t="s">
        <v>224</v>
      </c>
      <c r="U147" s="29"/>
      <c r="V147" s="7" t="s">
        <v>471</v>
      </c>
      <c r="W147" s="19" t="s">
        <v>474</v>
      </c>
      <c r="X147" s="27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 t="s">
        <v>51</v>
      </c>
      <c r="AL147" s="25" t="s">
        <v>51</v>
      </c>
      <c r="AM147" s="25" t="s">
        <v>51</v>
      </c>
      <c r="AN147" s="25" t="s">
        <v>51</v>
      </c>
      <c r="AO147" s="25" t="s">
        <v>51</v>
      </c>
      <c r="AP147" s="25" t="s">
        <v>51</v>
      </c>
      <c r="AQ147" s="25"/>
      <c r="AR147" s="25"/>
      <c r="AS147" s="25"/>
      <c r="AT147" s="25"/>
      <c r="BF147" s="19">
        <v>3</v>
      </c>
      <c r="BG147" s="25">
        <f t="shared" si="15"/>
        <v>45</v>
      </c>
      <c r="BH147" s="19">
        <v>36</v>
      </c>
      <c r="BI147" s="19">
        <v>8</v>
      </c>
      <c r="BJ147" s="19"/>
      <c r="BK147" s="19"/>
      <c r="BL147" s="19">
        <v>1</v>
      </c>
    </row>
    <row r="148" spans="1:64" ht="15" customHeight="1" x14ac:dyDescent="0.25">
      <c r="A148" s="25"/>
      <c r="B148" s="20" t="s">
        <v>293</v>
      </c>
      <c r="C148" s="20" t="s">
        <v>294</v>
      </c>
      <c r="D148" s="25"/>
      <c r="E148" s="25">
        <v>99</v>
      </c>
      <c r="F148" s="25"/>
      <c r="G148" s="21">
        <v>5</v>
      </c>
      <c r="H148" s="28" t="s">
        <v>49</v>
      </c>
      <c r="I148" s="28" t="s">
        <v>49</v>
      </c>
      <c r="J148" s="27"/>
      <c r="K148" s="27">
        <v>2</v>
      </c>
      <c r="L148" s="27">
        <v>8</v>
      </c>
      <c r="M148" s="27">
        <v>4</v>
      </c>
      <c r="N148" s="27"/>
      <c r="O148" s="27"/>
      <c r="P148" s="13">
        <v>15</v>
      </c>
      <c r="Q148" s="27"/>
      <c r="R148" s="27" t="s">
        <v>572</v>
      </c>
      <c r="S148" s="27"/>
      <c r="T148" s="32" t="s">
        <v>224</v>
      </c>
      <c r="U148" s="29"/>
      <c r="V148" s="7" t="s">
        <v>471</v>
      </c>
      <c r="W148" s="19" t="s">
        <v>474</v>
      </c>
      <c r="X148" s="27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 t="s">
        <v>51</v>
      </c>
      <c r="AL148" s="25" t="s">
        <v>51</v>
      </c>
      <c r="AM148" s="25" t="s">
        <v>51</v>
      </c>
      <c r="AN148" s="25"/>
      <c r="AO148" s="25" t="s">
        <v>51</v>
      </c>
      <c r="AP148" s="25" t="s">
        <v>51</v>
      </c>
      <c r="AQ148" s="25"/>
      <c r="AR148" s="25"/>
      <c r="AS148" s="25"/>
      <c r="AT148" s="25"/>
      <c r="BF148" s="19">
        <v>3</v>
      </c>
      <c r="BG148" s="25">
        <f t="shared" si="15"/>
        <v>45</v>
      </c>
      <c r="BH148" s="19">
        <v>36</v>
      </c>
      <c r="BI148" s="19">
        <v>8</v>
      </c>
      <c r="BJ148" s="19"/>
      <c r="BK148" s="19"/>
      <c r="BL148" s="19">
        <v>1</v>
      </c>
    </row>
    <row r="149" spans="1:64" ht="15" customHeight="1" x14ac:dyDescent="0.25">
      <c r="A149" s="25">
        <f>A147+1</f>
        <v>62</v>
      </c>
      <c r="B149" s="20" t="s">
        <v>505</v>
      </c>
      <c r="C149" s="20" t="s">
        <v>506</v>
      </c>
      <c r="D149" s="25"/>
      <c r="E149" s="25">
        <v>99</v>
      </c>
      <c r="F149" s="25"/>
      <c r="G149" s="21">
        <v>11</v>
      </c>
      <c r="H149" s="28" t="s">
        <v>49</v>
      </c>
      <c r="I149" s="27"/>
      <c r="J149" s="27"/>
      <c r="K149" s="27">
        <v>6</v>
      </c>
      <c r="L149" s="27">
        <v>7</v>
      </c>
      <c r="M149" s="27">
        <v>4</v>
      </c>
      <c r="N149" s="27"/>
      <c r="O149" s="27"/>
      <c r="P149" s="13">
        <v>15</v>
      </c>
      <c r="Q149" s="27"/>
      <c r="R149" s="27" t="s">
        <v>572</v>
      </c>
      <c r="S149" s="27"/>
      <c r="T149" s="32" t="s">
        <v>247</v>
      </c>
      <c r="U149" s="29"/>
      <c r="V149" s="7" t="s">
        <v>471</v>
      </c>
      <c r="W149" s="19" t="s">
        <v>474</v>
      </c>
      <c r="X149" s="27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 t="s">
        <v>51</v>
      </c>
      <c r="AL149" s="25" t="s">
        <v>51</v>
      </c>
      <c r="AM149" s="25" t="s">
        <v>51</v>
      </c>
      <c r="AN149" s="25" t="s">
        <v>51</v>
      </c>
      <c r="AO149" s="25" t="s">
        <v>51</v>
      </c>
      <c r="AP149" s="25" t="s">
        <v>51</v>
      </c>
      <c r="AQ149" s="25"/>
      <c r="AR149" s="25"/>
      <c r="AS149" s="25"/>
      <c r="AT149" s="25"/>
      <c r="BF149" s="19">
        <v>3</v>
      </c>
      <c r="BG149" s="25">
        <f t="shared" si="15"/>
        <v>45</v>
      </c>
      <c r="BH149" s="19">
        <v>36</v>
      </c>
      <c r="BI149" s="19">
        <v>8</v>
      </c>
      <c r="BJ149" s="19"/>
      <c r="BK149" s="19"/>
      <c r="BL149" s="19">
        <v>1</v>
      </c>
    </row>
    <row r="150" spans="1:64" ht="15" customHeight="1" x14ac:dyDescent="0.25">
      <c r="A150" s="25"/>
      <c r="B150" s="20" t="s">
        <v>505</v>
      </c>
      <c r="C150" s="20" t="s">
        <v>506</v>
      </c>
      <c r="D150" s="25"/>
      <c r="E150" s="25">
        <v>99</v>
      </c>
      <c r="F150" s="25"/>
      <c r="G150" s="21">
        <v>11</v>
      </c>
      <c r="H150" s="28" t="s">
        <v>49</v>
      </c>
      <c r="I150" s="28" t="s">
        <v>49</v>
      </c>
      <c r="J150" s="27"/>
      <c r="K150" s="27">
        <v>2</v>
      </c>
      <c r="L150" s="27">
        <v>7</v>
      </c>
      <c r="M150" s="27">
        <v>4</v>
      </c>
      <c r="N150" s="27"/>
      <c r="O150" s="27"/>
      <c r="P150" s="13">
        <v>16</v>
      </c>
      <c r="Q150" s="27"/>
      <c r="R150" s="27" t="s">
        <v>572</v>
      </c>
      <c r="S150" s="27"/>
      <c r="T150" s="32" t="s">
        <v>247</v>
      </c>
      <c r="U150" s="29"/>
      <c r="V150" s="7" t="s">
        <v>471</v>
      </c>
      <c r="W150" s="19" t="s">
        <v>474</v>
      </c>
      <c r="X150" s="27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 t="s">
        <v>51</v>
      </c>
      <c r="AL150" s="25" t="s">
        <v>51</v>
      </c>
      <c r="AM150" s="25" t="s">
        <v>51</v>
      </c>
      <c r="AN150" s="25"/>
      <c r="AO150" s="25" t="s">
        <v>51</v>
      </c>
      <c r="AP150" s="25" t="s">
        <v>51</v>
      </c>
      <c r="AQ150" s="25"/>
      <c r="AR150" s="25"/>
      <c r="AS150" s="25"/>
      <c r="AT150" s="25"/>
      <c r="BF150" s="19">
        <v>3</v>
      </c>
      <c r="BG150" s="25">
        <f t="shared" si="15"/>
        <v>45</v>
      </c>
      <c r="BH150" s="19">
        <v>36</v>
      </c>
      <c r="BI150" s="19">
        <v>8</v>
      </c>
      <c r="BJ150" s="19"/>
      <c r="BK150" s="19"/>
      <c r="BL150" s="19">
        <v>1</v>
      </c>
    </row>
    <row r="151" spans="1:64" ht="15" customHeight="1" x14ac:dyDescent="0.25">
      <c r="A151" s="25">
        <f>A149+1</f>
        <v>63</v>
      </c>
      <c r="B151" s="20" t="s">
        <v>507</v>
      </c>
      <c r="C151" s="20" t="s">
        <v>508</v>
      </c>
      <c r="D151" s="25"/>
      <c r="E151" s="25">
        <v>99</v>
      </c>
      <c r="F151" s="25"/>
      <c r="G151" s="21">
        <v>7</v>
      </c>
      <c r="H151" s="28" t="s">
        <v>49</v>
      </c>
      <c r="I151" s="27"/>
      <c r="J151" s="27"/>
      <c r="K151" s="27">
        <v>7</v>
      </c>
      <c r="L151" s="27">
        <v>7</v>
      </c>
      <c r="M151" s="27">
        <v>4</v>
      </c>
      <c r="N151" s="27"/>
      <c r="O151" s="27"/>
      <c r="P151" s="13">
        <v>10</v>
      </c>
      <c r="Q151" s="27"/>
      <c r="R151" s="27"/>
      <c r="S151" s="27"/>
      <c r="T151" s="106" t="s">
        <v>346</v>
      </c>
      <c r="U151" s="29"/>
      <c r="V151" s="25" t="s">
        <v>509</v>
      </c>
      <c r="W151" s="30" t="s">
        <v>558</v>
      </c>
      <c r="X151" s="27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 t="s">
        <v>51</v>
      </c>
      <c r="AL151" s="25" t="s">
        <v>51</v>
      </c>
      <c r="AM151" s="25" t="s">
        <v>51</v>
      </c>
      <c r="AN151" s="25" t="s">
        <v>51</v>
      </c>
      <c r="AO151" s="25" t="s">
        <v>51</v>
      </c>
      <c r="AP151" s="25"/>
      <c r="AQ151" s="25"/>
      <c r="AR151" s="25"/>
      <c r="AS151" s="25"/>
      <c r="AT151" s="25"/>
      <c r="BF151" s="19">
        <v>2</v>
      </c>
      <c r="BG151" s="25">
        <f t="shared" si="15"/>
        <v>30</v>
      </c>
      <c r="BH151" s="19">
        <v>24</v>
      </c>
      <c r="BI151" s="19">
        <v>6</v>
      </c>
      <c r="BJ151" s="19"/>
      <c r="BK151" s="19"/>
      <c r="BL151" s="19">
        <v>0</v>
      </c>
    </row>
    <row r="152" spans="1:64" ht="15" customHeight="1" x14ac:dyDescent="0.25">
      <c r="A152" s="25"/>
      <c r="B152" s="20" t="s">
        <v>507</v>
      </c>
      <c r="C152" s="20" t="s">
        <v>508</v>
      </c>
      <c r="D152" s="25"/>
      <c r="E152" s="25">
        <v>99</v>
      </c>
      <c r="F152" s="25"/>
      <c r="G152" s="21">
        <v>7</v>
      </c>
      <c r="H152" s="28" t="s">
        <v>49</v>
      </c>
      <c r="I152" s="28" t="s">
        <v>49</v>
      </c>
      <c r="J152" s="27"/>
      <c r="K152" s="27">
        <v>3</v>
      </c>
      <c r="L152" s="27">
        <v>7</v>
      </c>
      <c r="M152" s="27">
        <v>4</v>
      </c>
      <c r="N152" s="27"/>
      <c r="O152" s="27"/>
      <c r="P152" s="13">
        <v>21</v>
      </c>
      <c r="Q152" s="27"/>
      <c r="R152" s="27"/>
      <c r="S152" s="27"/>
      <c r="T152" s="106" t="s">
        <v>346</v>
      </c>
      <c r="U152" s="29"/>
      <c r="V152" s="25" t="s">
        <v>509</v>
      </c>
      <c r="W152" s="30" t="s">
        <v>558</v>
      </c>
      <c r="X152" s="27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 t="s">
        <v>51</v>
      </c>
      <c r="AL152" s="25" t="s">
        <v>51</v>
      </c>
      <c r="AM152" s="25"/>
      <c r="AN152" s="25"/>
      <c r="AO152" s="25"/>
      <c r="AP152" s="25"/>
      <c r="AQ152" s="25"/>
      <c r="AR152" s="25"/>
      <c r="AS152" s="25"/>
      <c r="AT152" s="25"/>
      <c r="BF152" s="19">
        <v>2</v>
      </c>
      <c r="BG152" s="25">
        <f t="shared" si="15"/>
        <v>30</v>
      </c>
      <c r="BH152" s="19">
        <v>24</v>
      </c>
      <c r="BI152" s="19">
        <v>6</v>
      </c>
      <c r="BJ152" s="19"/>
      <c r="BK152" s="19"/>
      <c r="BL152" s="19">
        <v>0</v>
      </c>
    </row>
    <row r="153" spans="1:64" ht="15" customHeight="1" x14ac:dyDescent="0.25">
      <c r="A153" s="25">
        <f>A151+1</f>
        <v>64</v>
      </c>
      <c r="B153" s="20" t="s">
        <v>511</v>
      </c>
      <c r="C153" s="20" t="s">
        <v>512</v>
      </c>
      <c r="D153" s="25"/>
      <c r="E153" s="25">
        <v>99</v>
      </c>
      <c r="F153" s="25"/>
      <c r="G153" s="21">
        <v>7</v>
      </c>
      <c r="H153" s="28" t="s">
        <v>49</v>
      </c>
      <c r="I153" s="27"/>
      <c r="J153" s="27"/>
      <c r="K153" s="27">
        <v>4</v>
      </c>
      <c r="L153" s="27">
        <v>1</v>
      </c>
      <c r="M153" s="27">
        <v>4</v>
      </c>
      <c r="N153" s="27"/>
      <c r="O153" s="27"/>
      <c r="P153" s="13">
        <v>14</v>
      </c>
      <c r="Q153" s="27"/>
      <c r="R153" s="27"/>
      <c r="S153" s="27"/>
      <c r="T153" s="106" t="s">
        <v>199</v>
      </c>
      <c r="U153" s="29"/>
      <c r="V153" s="25" t="s">
        <v>509</v>
      </c>
      <c r="W153" s="30" t="s">
        <v>510</v>
      </c>
      <c r="X153" s="27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 t="s">
        <v>51</v>
      </c>
      <c r="AL153" s="25" t="s">
        <v>51</v>
      </c>
      <c r="AM153" s="25" t="s">
        <v>51</v>
      </c>
      <c r="AN153" s="25"/>
      <c r="AO153" s="25" t="s">
        <v>51</v>
      </c>
      <c r="AP153" s="25" t="s">
        <v>51</v>
      </c>
      <c r="AQ153" s="25"/>
      <c r="AR153" s="25"/>
      <c r="AS153" s="25"/>
      <c r="AT153" s="25"/>
      <c r="BF153" s="19">
        <v>3</v>
      </c>
      <c r="BG153" s="25">
        <f t="shared" si="15"/>
        <v>45</v>
      </c>
      <c r="BH153" s="19">
        <v>32</v>
      </c>
      <c r="BI153" s="19">
        <v>8</v>
      </c>
      <c r="BJ153" s="19"/>
      <c r="BK153" s="19">
        <v>4</v>
      </c>
      <c r="BL153" s="19">
        <v>1</v>
      </c>
    </row>
    <row r="154" spans="1:64" ht="15" customHeight="1" x14ac:dyDescent="0.25">
      <c r="A154" s="25"/>
      <c r="B154" s="20" t="s">
        <v>511</v>
      </c>
      <c r="C154" s="20" t="s">
        <v>512</v>
      </c>
      <c r="D154" s="25"/>
      <c r="E154" s="25">
        <v>99</v>
      </c>
      <c r="F154" s="25"/>
      <c r="G154" s="21">
        <v>7</v>
      </c>
      <c r="H154" s="28" t="s">
        <v>49</v>
      </c>
      <c r="I154" s="28" t="s">
        <v>49</v>
      </c>
      <c r="J154" s="27"/>
      <c r="K154" s="27">
        <v>5</v>
      </c>
      <c r="L154" s="27">
        <v>1</v>
      </c>
      <c r="M154" s="27">
        <v>4</v>
      </c>
      <c r="N154" s="27"/>
      <c r="O154" s="27"/>
      <c r="P154" s="13">
        <v>14</v>
      </c>
      <c r="Q154" s="27"/>
      <c r="R154" s="27"/>
      <c r="S154" s="27"/>
      <c r="T154" s="106" t="s">
        <v>199</v>
      </c>
      <c r="U154" s="29"/>
      <c r="V154" s="25" t="s">
        <v>509</v>
      </c>
      <c r="W154" s="30" t="s">
        <v>510</v>
      </c>
      <c r="X154" s="27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 t="s">
        <v>51</v>
      </c>
      <c r="AL154" s="25"/>
      <c r="AM154" s="25" t="s">
        <v>51</v>
      </c>
      <c r="AN154" s="25" t="s">
        <v>51</v>
      </c>
      <c r="AO154" s="25" t="s">
        <v>51</v>
      </c>
      <c r="AP154" s="25" t="s">
        <v>51</v>
      </c>
      <c r="AQ154" s="25"/>
      <c r="AR154" s="25"/>
      <c r="AS154" s="25"/>
      <c r="AT154" s="25"/>
      <c r="BF154" s="19">
        <v>3</v>
      </c>
      <c r="BG154" s="25">
        <f t="shared" si="15"/>
        <v>45</v>
      </c>
      <c r="BH154" s="19">
        <v>32</v>
      </c>
      <c r="BI154" s="19">
        <v>8</v>
      </c>
      <c r="BJ154" s="19"/>
      <c r="BK154" s="19">
        <v>4</v>
      </c>
      <c r="BL154" s="19">
        <v>1</v>
      </c>
    </row>
    <row r="155" spans="1:64" ht="15" customHeight="1" x14ac:dyDescent="0.25">
      <c r="A155" s="25">
        <f>A153+1</f>
        <v>65</v>
      </c>
      <c r="B155" s="20" t="s">
        <v>513</v>
      </c>
      <c r="C155" s="20" t="s">
        <v>514</v>
      </c>
      <c r="D155" s="25"/>
      <c r="E155" s="25">
        <v>99</v>
      </c>
      <c r="F155" s="25"/>
      <c r="G155" s="21">
        <v>6</v>
      </c>
      <c r="H155" s="28" t="s">
        <v>49</v>
      </c>
      <c r="I155" s="27"/>
      <c r="J155" s="27"/>
      <c r="K155" s="27">
        <v>4</v>
      </c>
      <c r="L155" s="27">
        <v>7</v>
      </c>
      <c r="M155" s="27">
        <v>4</v>
      </c>
      <c r="N155" s="27"/>
      <c r="O155" s="27"/>
      <c r="P155" s="13">
        <v>12</v>
      </c>
      <c r="Q155" s="27"/>
      <c r="R155" s="27"/>
      <c r="S155" s="27"/>
      <c r="T155" s="37" t="s">
        <v>314</v>
      </c>
      <c r="U155" s="29"/>
      <c r="V155" s="25" t="s">
        <v>509</v>
      </c>
      <c r="W155" s="30" t="s">
        <v>445</v>
      </c>
      <c r="X155" s="27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 t="s">
        <v>51</v>
      </c>
      <c r="AL155" s="25" t="s">
        <v>51</v>
      </c>
      <c r="AM155" s="25" t="s">
        <v>51</v>
      </c>
      <c r="AN155" s="25"/>
      <c r="AO155" s="25" t="s">
        <v>51</v>
      </c>
      <c r="AP155" s="25" t="s">
        <v>51</v>
      </c>
      <c r="AQ155" s="25"/>
      <c r="AR155" s="25"/>
      <c r="AS155" s="25"/>
      <c r="AT155" s="25"/>
      <c r="BF155" s="19">
        <v>4</v>
      </c>
      <c r="BG155" s="25">
        <f t="shared" si="15"/>
        <v>60</v>
      </c>
      <c r="BH155" s="25">
        <v>2</v>
      </c>
      <c r="BI155" s="25">
        <v>28</v>
      </c>
      <c r="BJ155" s="25"/>
      <c r="BK155" s="25"/>
      <c r="BL155" s="25">
        <v>30</v>
      </c>
    </row>
    <row r="156" spans="1:64" ht="15" customHeight="1" x14ac:dyDescent="0.25">
      <c r="A156" s="25"/>
      <c r="B156" s="20" t="s">
        <v>513</v>
      </c>
      <c r="C156" s="20" t="s">
        <v>514</v>
      </c>
      <c r="D156" s="25"/>
      <c r="E156" s="25">
        <v>99</v>
      </c>
      <c r="F156" s="25"/>
      <c r="G156" s="21">
        <v>6</v>
      </c>
      <c r="H156" s="28" t="s">
        <v>49</v>
      </c>
      <c r="I156" s="28" t="s">
        <v>49</v>
      </c>
      <c r="J156" s="27"/>
      <c r="K156" s="27">
        <v>5</v>
      </c>
      <c r="L156" s="27">
        <v>1</v>
      </c>
      <c r="M156" s="27">
        <v>5</v>
      </c>
      <c r="N156" s="27"/>
      <c r="O156" s="27"/>
      <c r="P156" s="13">
        <v>22</v>
      </c>
      <c r="Q156" s="27"/>
      <c r="R156" s="27"/>
      <c r="S156" s="27"/>
      <c r="T156" s="37" t="s">
        <v>314</v>
      </c>
      <c r="U156" s="29"/>
      <c r="V156" s="25" t="s">
        <v>509</v>
      </c>
      <c r="W156" s="30" t="s">
        <v>445</v>
      </c>
      <c r="X156" s="27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 t="s">
        <v>51</v>
      </c>
      <c r="AP156" s="25" t="s">
        <v>51</v>
      </c>
      <c r="AQ156" s="25"/>
      <c r="AR156" s="25"/>
      <c r="AS156" s="25"/>
      <c r="AT156" s="25"/>
      <c r="BF156" s="19">
        <v>4</v>
      </c>
      <c r="BG156" s="25">
        <f t="shared" si="15"/>
        <v>60</v>
      </c>
      <c r="BH156" s="25">
        <v>2</v>
      </c>
      <c r="BI156" s="25">
        <v>28</v>
      </c>
      <c r="BJ156" s="25"/>
      <c r="BK156" s="25"/>
      <c r="BL156" s="25">
        <v>30</v>
      </c>
    </row>
    <row r="157" spans="1:64" ht="15" customHeight="1" x14ac:dyDescent="0.25">
      <c r="A157" s="25">
        <v>66</v>
      </c>
      <c r="B157" s="20" t="s">
        <v>515</v>
      </c>
      <c r="C157" s="20" t="s">
        <v>516</v>
      </c>
      <c r="D157" s="25"/>
      <c r="E157" s="25">
        <v>99</v>
      </c>
      <c r="F157" s="25"/>
      <c r="G157" s="21">
        <v>5</v>
      </c>
      <c r="H157" s="28" t="s">
        <v>49</v>
      </c>
      <c r="I157" s="27"/>
      <c r="J157" s="27"/>
      <c r="K157" s="27">
        <v>2</v>
      </c>
      <c r="L157" s="27">
        <v>7</v>
      </c>
      <c r="M157" s="27">
        <v>4</v>
      </c>
      <c r="N157" s="27"/>
      <c r="O157" s="27"/>
      <c r="P157" s="13">
        <v>17</v>
      </c>
      <c r="Q157" s="27"/>
      <c r="R157" s="27"/>
      <c r="S157" s="27"/>
      <c r="T157" s="106" t="s">
        <v>318</v>
      </c>
      <c r="U157" s="29"/>
      <c r="V157" s="25" t="s">
        <v>509</v>
      </c>
      <c r="W157" s="30" t="s">
        <v>558</v>
      </c>
      <c r="X157" s="27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 t="s">
        <v>51</v>
      </c>
      <c r="AL157" s="25" t="s">
        <v>51</v>
      </c>
      <c r="AM157" s="25" t="s">
        <v>51</v>
      </c>
      <c r="AN157" s="25"/>
      <c r="AO157" s="25" t="s">
        <v>51</v>
      </c>
      <c r="AP157" s="25" t="s">
        <v>51</v>
      </c>
      <c r="AQ157" s="25"/>
      <c r="AR157" s="25"/>
      <c r="AS157" s="25"/>
      <c r="AT157" s="25"/>
      <c r="BF157" s="19">
        <v>3</v>
      </c>
      <c r="BG157" s="25">
        <f t="shared" si="15"/>
        <v>45</v>
      </c>
      <c r="BH157" s="8">
        <v>30</v>
      </c>
      <c r="BI157" s="8">
        <v>8</v>
      </c>
      <c r="BJ157" s="9">
        <v>6</v>
      </c>
      <c r="BK157" s="8"/>
      <c r="BL157" s="10">
        <f t="shared" ref="BL157:BL158" si="19">BG157-BH157-BI157-BJ157-BK157</f>
        <v>1</v>
      </c>
    </row>
    <row r="158" spans="1:64" ht="15" customHeight="1" x14ac:dyDescent="0.25">
      <c r="A158" s="25"/>
      <c r="B158" s="20" t="s">
        <v>515</v>
      </c>
      <c r="C158" s="20" t="s">
        <v>516</v>
      </c>
      <c r="D158" s="25"/>
      <c r="E158" s="25">
        <v>99</v>
      </c>
      <c r="F158" s="25"/>
      <c r="G158" s="21">
        <v>5</v>
      </c>
      <c r="H158" s="28" t="s">
        <v>49</v>
      </c>
      <c r="I158" s="28" t="s">
        <v>49</v>
      </c>
      <c r="J158" s="27"/>
      <c r="K158" s="27">
        <v>6</v>
      </c>
      <c r="L158" s="27">
        <v>1</v>
      </c>
      <c r="M158" s="27">
        <v>4</v>
      </c>
      <c r="N158" s="27"/>
      <c r="O158" s="27"/>
      <c r="P158" s="13">
        <v>21</v>
      </c>
      <c r="Q158" s="27"/>
      <c r="R158" s="27"/>
      <c r="S158" s="27"/>
      <c r="T158" s="106" t="s">
        <v>318</v>
      </c>
      <c r="U158" s="29"/>
      <c r="V158" s="25" t="s">
        <v>509</v>
      </c>
      <c r="W158" s="30" t="s">
        <v>558</v>
      </c>
      <c r="X158" s="27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 t="s">
        <v>51</v>
      </c>
      <c r="AL158" s="25" t="s">
        <v>51</v>
      </c>
      <c r="AM158" s="25" t="s">
        <v>51</v>
      </c>
      <c r="AN158" s="25" t="s">
        <v>51</v>
      </c>
      <c r="AO158" s="25" t="s">
        <v>51</v>
      </c>
      <c r="AP158" s="25" t="s">
        <v>51</v>
      </c>
      <c r="AQ158" s="25"/>
      <c r="AR158" s="25"/>
      <c r="AS158" s="25"/>
      <c r="AT158" s="25"/>
      <c r="BF158" s="19">
        <v>3</v>
      </c>
      <c r="BG158" s="25">
        <f t="shared" si="15"/>
        <v>45</v>
      </c>
      <c r="BH158" s="8">
        <v>30</v>
      </c>
      <c r="BI158" s="8">
        <v>8</v>
      </c>
      <c r="BJ158" s="9">
        <v>6</v>
      </c>
      <c r="BK158" s="8"/>
      <c r="BL158" s="10">
        <f t="shared" si="19"/>
        <v>1</v>
      </c>
    </row>
    <row r="159" spans="1:64" ht="15" customHeight="1" x14ac:dyDescent="0.25">
      <c r="A159" s="25">
        <v>67</v>
      </c>
      <c r="B159" s="20" t="s">
        <v>517</v>
      </c>
      <c r="C159" s="20" t="s">
        <v>518</v>
      </c>
      <c r="D159" s="25"/>
      <c r="E159" s="25">
        <v>99</v>
      </c>
      <c r="F159" s="25"/>
      <c r="G159" s="21">
        <v>5</v>
      </c>
      <c r="H159" s="28" t="s">
        <v>49</v>
      </c>
      <c r="I159" s="27"/>
      <c r="J159" s="27"/>
      <c r="K159" s="27">
        <v>5</v>
      </c>
      <c r="L159" s="27">
        <v>7</v>
      </c>
      <c r="M159" s="27">
        <v>4</v>
      </c>
      <c r="N159" s="27"/>
      <c r="O159" s="27"/>
      <c r="P159" s="13">
        <v>7</v>
      </c>
      <c r="Q159" s="27"/>
      <c r="R159" s="27"/>
      <c r="S159" s="27"/>
      <c r="T159" s="106" t="s">
        <v>318</v>
      </c>
      <c r="U159" s="29"/>
      <c r="V159" s="25" t="s">
        <v>509</v>
      </c>
      <c r="W159" s="30" t="s">
        <v>558</v>
      </c>
      <c r="X159" s="27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 t="s">
        <v>51</v>
      </c>
      <c r="AL159" s="25"/>
      <c r="AM159" s="25" t="s">
        <v>51</v>
      </c>
      <c r="AN159" s="25" t="s">
        <v>51</v>
      </c>
      <c r="AO159" s="25" t="s">
        <v>51</v>
      </c>
      <c r="AP159" s="25" t="s">
        <v>51</v>
      </c>
      <c r="AQ159" s="25"/>
      <c r="AR159" s="25"/>
      <c r="AS159" s="25"/>
      <c r="AT159" s="25"/>
      <c r="BF159" s="19">
        <v>3</v>
      </c>
      <c r="BG159" s="25">
        <f t="shared" si="15"/>
        <v>45</v>
      </c>
      <c r="BH159" s="8">
        <v>30</v>
      </c>
      <c r="BI159" s="8">
        <v>8</v>
      </c>
      <c r="BJ159" s="9">
        <v>6</v>
      </c>
      <c r="BK159" s="8"/>
      <c r="BL159" s="10">
        <f>BG159-BH159-BI159-BJ159-BK159</f>
        <v>1</v>
      </c>
    </row>
    <row r="160" spans="1:64" ht="15" customHeight="1" x14ac:dyDescent="0.25">
      <c r="A160" s="25"/>
      <c r="B160" s="20" t="s">
        <v>517</v>
      </c>
      <c r="C160" s="20" t="s">
        <v>518</v>
      </c>
      <c r="D160" s="25"/>
      <c r="E160" s="25">
        <v>99</v>
      </c>
      <c r="F160" s="25"/>
      <c r="G160" s="21">
        <v>5</v>
      </c>
      <c r="H160" s="28" t="s">
        <v>49</v>
      </c>
      <c r="I160" s="28" t="s">
        <v>49</v>
      </c>
      <c r="J160" s="27"/>
      <c r="K160" s="27">
        <v>7</v>
      </c>
      <c r="L160" s="27">
        <v>7</v>
      </c>
      <c r="M160" s="27">
        <v>4</v>
      </c>
      <c r="N160" s="27"/>
      <c r="O160" s="27"/>
      <c r="P160" s="13">
        <v>11</v>
      </c>
      <c r="Q160" s="27"/>
      <c r="R160" s="27"/>
      <c r="S160" s="27"/>
      <c r="T160" s="106" t="s">
        <v>318</v>
      </c>
      <c r="U160" s="29"/>
      <c r="V160" s="25" t="s">
        <v>509</v>
      </c>
      <c r="W160" s="30" t="s">
        <v>558</v>
      </c>
      <c r="X160" s="27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 t="s">
        <v>51</v>
      </c>
      <c r="AL160" s="25" t="s">
        <v>51</v>
      </c>
      <c r="AM160" s="25" t="s">
        <v>51</v>
      </c>
      <c r="AN160" s="25" t="s">
        <v>51</v>
      </c>
      <c r="AO160" s="25" t="s">
        <v>51</v>
      </c>
      <c r="AP160" s="25" t="s">
        <v>51</v>
      </c>
      <c r="AQ160" s="25"/>
      <c r="AR160" s="25"/>
      <c r="AS160" s="25"/>
      <c r="AT160" s="25"/>
      <c r="BF160" s="19">
        <v>3</v>
      </c>
      <c r="BG160" s="25">
        <f t="shared" si="15"/>
        <v>45</v>
      </c>
      <c r="BH160" s="8">
        <v>30</v>
      </c>
      <c r="BI160" s="8">
        <v>8</v>
      </c>
      <c r="BJ160" s="9">
        <v>6</v>
      </c>
      <c r="BK160" s="8"/>
      <c r="BL160" s="10">
        <f>BG160-BH160-BI160-BJ160-BK160</f>
        <v>1</v>
      </c>
    </row>
    <row r="161" spans="1:64" ht="15" customHeight="1" x14ac:dyDescent="0.25">
      <c r="A161" s="25">
        <v>68</v>
      </c>
      <c r="B161" s="20" t="s">
        <v>309</v>
      </c>
      <c r="C161" s="20" t="s">
        <v>310</v>
      </c>
      <c r="D161" s="25"/>
      <c r="E161" s="25">
        <v>99</v>
      </c>
      <c r="F161" s="25"/>
      <c r="G161" s="21">
        <v>5</v>
      </c>
      <c r="H161" s="28" t="s">
        <v>49</v>
      </c>
      <c r="I161" s="27"/>
      <c r="J161" s="27"/>
      <c r="K161" s="27">
        <v>5</v>
      </c>
      <c r="L161" s="27">
        <v>1</v>
      </c>
      <c r="M161" s="27">
        <v>4</v>
      </c>
      <c r="N161" s="27"/>
      <c r="O161" s="27"/>
      <c r="P161" s="13">
        <v>23</v>
      </c>
      <c r="Q161" s="27"/>
      <c r="R161" s="27"/>
      <c r="S161" s="27"/>
      <c r="T161" s="106" t="s">
        <v>311</v>
      </c>
      <c r="U161" s="29"/>
      <c r="V161" s="25" t="s">
        <v>509</v>
      </c>
      <c r="W161" s="30" t="s">
        <v>510</v>
      </c>
      <c r="X161" s="27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 t="s">
        <v>51</v>
      </c>
      <c r="AL161" s="25" t="s">
        <v>51</v>
      </c>
      <c r="AM161" s="25" t="s">
        <v>51</v>
      </c>
      <c r="AN161" s="25"/>
      <c r="AO161" s="25" t="s">
        <v>51</v>
      </c>
      <c r="AP161" s="25" t="s">
        <v>51</v>
      </c>
      <c r="AQ161" s="25"/>
      <c r="AR161" s="25"/>
      <c r="AS161" s="25"/>
      <c r="AT161" s="25"/>
      <c r="BF161" s="19">
        <v>2</v>
      </c>
      <c r="BG161" s="25">
        <f t="shared" si="15"/>
        <v>30</v>
      </c>
      <c r="BH161" s="11">
        <v>24</v>
      </c>
      <c r="BI161" s="11">
        <v>6</v>
      </c>
      <c r="BJ161" s="11"/>
      <c r="BK161" s="11"/>
      <c r="BL161" s="12">
        <f t="shared" ref="BL161:BL162" si="20">BG161-BH161-BI161-BJ161-BK161</f>
        <v>0</v>
      </c>
    </row>
    <row r="162" spans="1:64" ht="15" customHeight="1" x14ac:dyDescent="0.25">
      <c r="A162" s="25"/>
      <c r="B162" s="20" t="s">
        <v>309</v>
      </c>
      <c r="C162" s="20" t="s">
        <v>310</v>
      </c>
      <c r="D162" s="25"/>
      <c r="E162" s="25">
        <v>99</v>
      </c>
      <c r="F162" s="25"/>
      <c r="G162" s="21">
        <v>5</v>
      </c>
      <c r="H162" s="28" t="s">
        <v>49</v>
      </c>
      <c r="I162" s="28" t="s">
        <v>49</v>
      </c>
      <c r="J162" s="27"/>
      <c r="K162" s="27">
        <v>3</v>
      </c>
      <c r="L162" s="27">
        <v>1</v>
      </c>
      <c r="M162" s="27">
        <v>5</v>
      </c>
      <c r="N162" s="27"/>
      <c r="O162" s="27"/>
      <c r="P162" s="13">
        <v>3</v>
      </c>
      <c r="Q162" s="27"/>
      <c r="R162" s="27"/>
      <c r="S162" s="27"/>
      <c r="T162" s="106" t="s">
        <v>311</v>
      </c>
      <c r="U162" s="29"/>
      <c r="V162" s="25" t="s">
        <v>509</v>
      </c>
      <c r="W162" s="30" t="s">
        <v>510</v>
      </c>
      <c r="X162" s="27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 t="s">
        <v>51</v>
      </c>
      <c r="AP162" s="25" t="s">
        <v>51</v>
      </c>
      <c r="AQ162" s="25"/>
      <c r="AR162" s="25"/>
      <c r="AS162" s="25"/>
      <c r="AT162" s="25"/>
      <c r="BF162" s="19">
        <v>2</v>
      </c>
      <c r="BG162" s="25">
        <f t="shared" si="15"/>
        <v>30</v>
      </c>
      <c r="BH162" s="11">
        <v>24</v>
      </c>
      <c r="BI162" s="11">
        <v>6</v>
      </c>
      <c r="BJ162" s="11"/>
      <c r="BK162" s="11"/>
      <c r="BL162" s="12">
        <f t="shared" si="20"/>
        <v>0</v>
      </c>
    </row>
    <row r="163" spans="1:64" ht="15" customHeight="1" x14ac:dyDescent="0.25">
      <c r="A163" s="25">
        <v>69</v>
      </c>
      <c r="B163" s="20" t="s">
        <v>519</v>
      </c>
      <c r="C163" s="20" t="s">
        <v>520</v>
      </c>
      <c r="D163" s="25"/>
      <c r="E163" s="25">
        <v>99</v>
      </c>
      <c r="F163" s="25"/>
      <c r="G163" s="21">
        <v>6</v>
      </c>
      <c r="H163" s="28" t="s">
        <v>49</v>
      </c>
      <c r="I163" s="27"/>
      <c r="J163" s="27"/>
      <c r="K163" s="27">
        <v>7</v>
      </c>
      <c r="L163" s="27">
        <v>7</v>
      </c>
      <c r="M163" s="27">
        <v>4</v>
      </c>
      <c r="N163" s="27"/>
      <c r="O163" s="27"/>
      <c r="P163" s="13">
        <v>12</v>
      </c>
      <c r="Q163" s="27"/>
      <c r="R163" s="27" t="s">
        <v>572</v>
      </c>
      <c r="S163" s="27"/>
      <c r="T163" s="32" t="s">
        <v>128</v>
      </c>
      <c r="U163" s="34"/>
      <c r="V163" s="25" t="s">
        <v>521</v>
      </c>
      <c r="W163" s="107" t="s">
        <v>522</v>
      </c>
      <c r="X163" s="27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 t="s">
        <v>51</v>
      </c>
      <c r="AL163" s="25" t="s">
        <v>51</v>
      </c>
      <c r="AM163" s="25" t="s">
        <v>51</v>
      </c>
      <c r="AN163" s="25" t="s">
        <v>51</v>
      </c>
      <c r="AO163" s="25" t="s">
        <v>51</v>
      </c>
      <c r="AP163" s="25" t="s">
        <v>51</v>
      </c>
      <c r="AQ163" s="25"/>
      <c r="AR163" s="25"/>
      <c r="AS163" s="25"/>
      <c r="AT163" s="25"/>
      <c r="BF163" s="19">
        <v>2</v>
      </c>
      <c r="BG163" s="25">
        <f t="shared" si="15"/>
        <v>30</v>
      </c>
      <c r="BH163" s="23">
        <v>20</v>
      </c>
      <c r="BI163" s="23">
        <v>6</v>
      </c>
      <c r="BJ163" s="24"/>
      <c r="BK163" s="5">
        <v>4</v>
      </c>
      <c r="BL163" s="6">
        <f>BG163-BH163-BI163-BJ163-BK163</f>
        <v>0</v>
      </c>
    </row>
    <row r="164" spans="1:64" ht="15" customHeight="1" x14ac:dyDescent="0.25">
      <c r="A164" s="25"/>
      <c r="B164" s="20" t="s">
        <v>519</v>
      </c>
      <c r="C164" s="20" t="s">
        <v>520</v>
      </c>
      <c r="D164" s="25"/>
      <c r="E164" s="25">
        <v>99</v>
      </c>
      <c r="F164" s="25"/>
      <c r="G164" s="21">
        <v>6</v>
      </c>
      <c r="H164" s="28" t="s">
        <v>49</v>
      </c>
      <c r="I164" s="28" t="s">
        <v>49</v>
      </c>
      <c r="J164" s="27"/>
      <c r="K164" s="27">
        <v>6</v>
      </c>
      <c r="L164" s="27">
        <v>11</v>
      </c>
      <c r="M164" s="27">
        <v>2</v>
      </c>
      <c r="N164" s="27"/>
      <c r="O164" s="27"/>
      <c r="P164" s="13">
        <v>10</v>
      </c>
      <c r="Q164" s="27"/>
      <c r="R164" s="27" t="s">
        <v>572</v>
      </c>
      <c r="S164" s="27"/>
      <c r="T164" s="32" t="s">
        <v>128</v>
      </c>
      <c r="U164" s="29"/>
      <c r="V164" s="25" t="s">
        <v>521</v>
      </c>
      <c r="W164" s="107" t="s">
        <v>522</v>
      </c>
      <c r="X164" s="27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 t="s">
        <v>51</v>
      </c>
      <c r="AL164" s="25"/>
      <c r="AM164" s="25"/>
      <c r="AN164" s="25"/>
      <c r="AO164" s="25"/>
      <c r="AP164" s="25"/>
      <c r="AQ164" s="25"/>
      <c r="AR164" s="25"/>
      <c r="AS164" s="25"/>
      <c r="AT164" s="25"/>
      <c r="BF164" s="19">
        <v>2</v>
      </c>
      <c r="BG164" s="25">
        <f t="shared" si="15"/>
        <v>30</v>
      </c>
      <c r="BH164" s="23">
        <v>20</v>
      </c>
      <c r="BI164" s="23">
        <v>6</v>
      </c>
      <c r="BJ164" s="24"/>
      <c r="BK164" s="5">
        <v>4</v>
      </c>
      <c r="BL164" s="6">
        <f>BG164-BH164-BI164-BJ164-BK164</f>
        <v>0</v>
      </c>
    </row>
    <row r="165" spans="1:64" ht="15" customHeight="1" x14ac:dyDescent="0.25">
      <c r="A165" s="25">
        <v>70</v>
      </c>
      <c r="B165" s="20" t="s">
        <v>523</v>
      </c>
      <c r="C165" s="20" t="s">
        <v>524</v>
      </c>
      <c r="D165" s="25"/>
      <c r="E165" s="25">
        <v>99</v>
      </c>
      <c r="F165" s="25"/>
      <c r="G165" s="21">
        <v>11</v>
      </c>
      <c r="H165" s="28" t="s">
        <v>49</v>
      </c>
      <c r="I165" s="27"/>
      <c r="J165" s="27"/>
      <c r="K165" s="27">
        <v>2</v>
      </c>
      <c r="L165" s="27">
        <v>1</v>
      </c>
      <c r="M165" s="27">
        <v>4</v>
      </c>
      <c r="N165" s="27"/>
      <c r="O165" s="27"/>
      <c r="P165" s="13">
        <v>16</v>
      </c>
      <c r="Q165" s="27"/>
      <c r="R165" s="27" t="s">
        <v>572</v>
      </c>
      <c r="S165" s="27"/>
      <c r="T165" s="32" t="s">
        <v>153</v>
      </c>
      <c r="U165" s="35"/>
      <c r="V165" s="25" t="s">
        <v>521</v>
      </c>
      <c r="W165" s="107" t="s">
        <v>522</v>
      </c>
      <c r="X165" s="27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 t="s">
        <v>51</v>
      </c>
      <c r="AL165" s="25" t="s">
        <v>51</v>
      </c>
      <c r="AM165" s="25" t="s">
        <v>51</v>
      </c>
      <c r="AN165" s="25"/>
      <c r="AO165" s="25" t="s">
        <v>51</v>
      </c>
      <c r="AP165" s="25" t="s">
        <v>51</v>
      </c>
      <c r="AQ165" s="25"/>
      <c r="AR165" s="25"/>
      <c r="AS165" s="25"/>
      <c r="AT165" s="25"/>
      <c r="BF165" s="19">
        <v>3</v>
      </c>
      <c r="BG165" s="25">
        <f t="shared" si="15"/>
        <v>45</v>
      </c>
      <c r="BH165" s="19">
        <v>42</v>
      </c>
      <c r="BI165" s="19">
        <v>3</v>
      </c>
      <c r="BJ165" s="19"/>
      <c r="BK165" s="19"/>
      <c r="BL165" s="19">
        <v>0</v>
      </c>
    </row>
    <row r="166" spans="1:64" ht="15" customHeight="1" x14ac:dyDescent="0.25">
      <c r="A166" s="25"/>
      <c r="B166" s="20" t="s">
        <v>523</v>
      </c>
      <c r="C166" s="20" t="s">
        <v>524</v>
      </c>
      <c r="D166" s="25"/>
      <c r="E166" s="25">
        <v>99</v>
      </c>
      <c r="F166" s="25"/>
      <c r="G166" s="21">
        <v>11</v>
      </c>
      <c r="H166" s="28" t="s">
        <v>49</v>
      </c>
      <c r="I166" s="28" t="s">
        <v>49</v>
      </c>
      <c r="J166" s="27"/>
      <c r="K166" s="27">
        <v>3</v>
      </c>
      <c r="L166" s="27">
        <v>1</v>
      </c>
      <c r="M166" s="27">
        <v>4</v>
      </c>
      <c r="N166" s="27"/>
      <c r="O166" s="27"/>
      <c r="P166" s="13">
        <v>13</v>
      </c>
      <c r="Q166" s="27"/>
      <c r="R166" s="27" t="s">
        <v>572</v>
      </c>
      <c r="S166" s="27"/>
      <c r="T166" s="32" t="s">
        <v>153</v>
      </c>
      <c r="U166" s="35"/>
      <c r="V166" s="25" t="s">
        <v>521</v>
      </c>
      <c r="W166" s="107" t="s">
        <v>522</v>
      </c>
      <c r="X166" s="27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 t="s">
        <v>51</v>
      </c>
      <c r="AL166" s="25" t="s">
        <v>51</v>
      </c>
      <c r="AM166" s="25" t="s">
        <v>51</v>
      </c>
      <c r="AN166" s="25"/>
      <c r="AO166" s="25" t="s">
        <v>51</v>
      </c>
      <c r="AP166" s="25" t="s">
        <v>51</v>
      </c>
      <c r="AQ166" s="25"/>
      <c r="AR166" s="25"/>
      <c r="AS166" s="25"/>
      <c r="AT166" s="25"/>
      <c r="BF166" s="19">
        <v>3</v>
      </c>
      <c r="BG166" s="25">
        <f t="shared" si="15"/>
        <v>45</v>
      </c>
      <c r="BH166" s="19">
        <v>42</v>
      </c>
      <c r="BI166" s="19">
        <v>3</v>
      </c>
      <c r="BJ166" s="19"/>
      <c r="BK166" s="19"/>
      <c r="BL166" s="19">
        <v>0</v>
      </c>
    </row>
    <row r="167" spans="1:64" ht="15" customHeight="1" x14ac:dyDescent="0.25">
      <c r="A167" s="25"/>
      <c r="B167" s="20" t="s">
        <v>523</v>
      </c>
      <c r="C167" s="20" t="s">
        <v>524</v>
      </c>
      <c r="D167" s="25"/>
      <c r="E167" s="25">
        <v>99</v>
      </c>
      <c r="F167" s="25"/>
      <c r="G167" s="21">
        <v>11</v>
      </c>
      <c r="H167" s="28" t="s">
        <v>49</v>
      </c>
      <c r="I167" s="28" t="s">
        <v>52</v>
      </c>
      <c r="J167" s="27"/>
      <c r="K167" s="27">
        <v>4</v>
      </c>
      <c r="L167" s="27">
        <v>1</v>
      </c>
      <c r="M167" s="27">
        <v>5</v>
      </c>
      <c r="N167" s="27"/>
      <c r="O167" s="27"/>
      <c r="P167" s="13">
        <v>8</v>
      </c>
      <c r="Q167" s="27"/>
      <c r="R167" s="27" t="s">
        <v>572</v>
      </c>
      <c r="S167" s="27"/>
      <c r="T167" s="32" t="s">
        <v>153</v>
      </c>
      <c r="U167" s="35"/>
      <c r="V167" s="25" t="s">
        <v>521</v>
      </c>
      <c r="W167" s="107" t="s">
        <v>522</v>
      </c>
      <c r="X167" s="27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 t="s">
        <v>51</v>
      </c>
      <c r="AQ167" s="25"/>
      <c r="AR167" s="25"/>
      <c r="AS167" s="25"/>
      <c r="AT167" s="25"/>
      <c r="BF167" s="19">
        <v>3</v>
      </c>
      <c r="BG167" s="25">
        <f t="shared" si="15"/>
        <v>45</v>
      </c>
      <c r="BH167" s="19">
        <v>42</v>
      </c>
      <c r="BI167" s="19">
        <v>3</v>
      </c>
      <c r="BJ167" s="19"/>
      <c r="BK167" s="19"/>
      <c r="BL167" s="19">
        <v>0</v>
      </c>
    </row>
    <row r="168" spans="1:64" ht="15" customHeight="1" x14ac:dyDescent="0.25">
      <c r="A168" s="25">
        <f>A165+1</f>
        <v>71</v>
      </c>
      <c r="B168" s="20" t="s">
        <v>126</v>
      </c>
      <c r="C168" s="20" t="s">
        <v>127</v>
      </c>
      <c r="D168" s="25"/>
      <c r="E168" s="25">
        <v>99</v>
      </c>
      <c r="F168" s="25"/>
      <c r="G168" s="21">
        <v>6</v>
      </c>
      <c r="H168" s="28" t="s">
        <v>49</v>
      </c>
      <c r="I168" s="27"/>
      <c r="J168" s="27"/>
      <c r="K168" s="27">
        <v>5</v>
      </c>
      <c r="L168" s="27">
        <v>1</v>
      </c>
      <c r="M168" s="27">
        <v>4</v>
      </c>
      <c r="N168" s="27"/>
      <c r="O168" s="27"/>
      <c r="P168" s="13">
        <v>15</v>
      </c>
      <c r="Q168" s="27"/>
      <c r="R168" s="27" t="s">
        <v>572</v>
      </c>
      <c r="S168" s="27"/>
      <c r="T168" s="32" t="s">
        <v>129</v>
      </c>
      <c r="U168" s="35"/>
      <c r="V168" s="25" t="s">
        <v>521</v>
      </c>
      <c r="W168" s="22" t="s">
        <v>522</v>
      </c>
      <c r="X168" s="27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 t="s">
        <v>51</v>
      </c>
      <c r="AL168" s="25"/>
      <c r="AM168" s="25" t="s">
        <v>51</v>
      </c>
      <c r="AN168" s="25" t="s">
        <v>51</v>
      </c>
      <c r="AO168" s="25" t="s">
        <v>51</v>
      </c>
      <c r="AP168" s="25" t="s">
        <v>51</v>
      </c>
      <c r="AQ168" s="25"/>
      <c r="AR168" s="25"/>
      <c r="AS168" s="25"/>
      <c r="AT168" s="25"/>
      <c r="BF168" s="19">
        <v>3</v>
      </c>
      <c r="BG168" s="25">
        <f t="shared" si="15"/>
        <v>45</v>
      </c>
      <c r="BH168" s="19">
        <v>36</v>
      </c>
      <c r="BI168" s="19">
        <v>8</v>
      </c>
      <c r="BJ168" s="19"/>
      <c r="BK168" s="19"/>
      <c r="BL168" s="19">
        <v>1</v>
      </c>
    </row>
    <row r="169" spans="1:64" ht="15" customHeight="1" x14ac:dyDescent="0.25">
      <c r="A169" s="25"/>
      <c r="B169" s="20" t="s">
        <v>126</v>
      </c>
      <c r="C169" s="20" t="s">
        <v>127</v>
      </c>
      <c r="D169" s="25"/>
      <c r="E169" s="25">
        <v>99</v>
      </c>
      <c r="F169" s="25"/>
      <c r="G169" s="21">
        <v>6</v>
      </c>
      <c r="H169" s="28" t="s">
        <v>49</v>
      </c>
      <c r="I169" s="28" t="s">
        <v>49</v>
      </c>
      <c r="J169" s="27"/>
      <c r="K169" s="27">
        <v>6</v>
      </c>
      <c r="L169" s="27">
        <v>1</v>
      </c>
      <c r="M169" s="27">
        <v>4</v>
      </c>
      <c r="N169" s="27"/>
      <c r="O169" s="27"/>
      <c r="P169" s="13">
        <v>22</v>
      </c>
      <c r="Q169" s="27"/>
      <c r="R169" s="27" t="s">
        <v>572</v>
      </c>
      <c r="S169" s="27"/>
      <c r="T169" s="32" t="s">
        <v>129</v>
      </c>
      <c r="U169" s="35"/>
      <c r="V169" s="25" t="s">
        <v>521</v>
      </c>
      <c r="W169" s="22" t="s">
        <v>522</v>
      </c>
      <c r="X169" s="27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 t="s">
        <v>51</v>
      </c>
      <c r="AL169" s="25" t="s">
        <v>51</v>
      </c>
      <c r="AM169" s="25" t="s">
        <v>51</v>
      </c>
      <c r="AN169" s="25" t="s">
        <v>51</v>
      </c>
      <c r="AO169" s="25" t="s">
        <v>51</v>
      </c>
      <c r="AP169" s="25" t="s">
        <v>51</v>
      </c>
      <c r="AQ169" s="25"/>
      <c r="AR169" s="25"/>
      <c r="AS169" s="25"/>
      <c r="AT169" s="25"/>
      <c r="BF169" s="19">
        <v>3</v>
      </c>
      <c r="BG169" s="25">
        <f t="shared" si="15"/>
        <v>45</v>
      </c>
      <c r="BH169" s="19">
        <v>36</v>
      </c>
      <c r="BI169" s="19">
        <v>8</v>
      </c>
      <c r="BJ169" s="19"/>
      <c r="BK169" s="19"/>
      <c r="BL169" s="19">
        <v>1</v>
      </c>
    </row>
    <row r="170" spans="1:64" ht="15" customHeight="1" x14ac:dyDescent="0.25">
      <c r="A170" s="25">
        <f>A168+1</f>
        <v>72</v>
      </c>
      <c r="B170" s="20" t="s">
        <v>130</v>
      </c>
      <c r="C170" s="20" t="s">
        <v>131</v>
      </c>
      <c r="D170" s="25"/>
      <c r="E170" s="25">
        <v>99</v>
      </c>
      <c r="F170" s="25"/>
      <c r="G170" s="21">
        <v>14</v>
      </c>
      <c r="H170" s="28" t="s">
        <v>49</v>
      </c>
      <c r="I170" s="27"/>
      <c r="J170" s="27"/>
      <c r="K170" s="27">
        <v>5</v>
      </c>
      <c r="L170" s="27">
        <v>7</v>
      </c>
      <c r="M170" s="27">
        <v>4</v>
      </c>
      <c r="N170" s="27"/>
      <c r="O170" s="27"/>
      <c r="P170" s="13">
        <v>8</v>
      </c>
      <c r="Q170" s="27"/>
      <c r="R170" s="27" t="s">
        <v>572</v>
      </c>
      <c r="S170" s="27"/>
      <c r="T170" s="32" t="s">
        <v>132</v>
      </c>
      <c r="U170" s="35"/>
      <c r="V170" s="25" t="s">
        <v>521</v>
      </c>
      <c r="W170" s="22" t="s">
        <v>522</v>
      </c>
      <c r="X170" s="7"/>
      <c r="Y170" s="7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 t="s">
        <v>51</v>
      </c>
      <c r="AL170" s="25"/>
      <c r="AM170" s="25" t="s">
        <v>51</v>
      </c>
      <c r="AN170" s="25" t="s">
        <v>51</v>
      </c>
      <c r="AO170" s="25" t="s">
        <v>51</v>
      </c>
      <c r="AP170" s="25" t="s">
        <v>51</v>
      </c>
      <c r="AQ170" s="25"/>
      <c r="AR170" s="25"/>
      <c r="AS170" s="25"/>
      <c r="AT170" s="25"/>
      <c r="BF170" s="19">
        <v>3</v>
      </c>
      <c r="BG170" s="25">
        <f t="shared" si="15"/>
        <v>45</v>
      </c>
      <c r="BH170" s="19">
        <v>34</v>
      </c>
      <c r="BI170" s="19"/>
      <c r="BJ170" s="19">
        <v>6</v>
      </c>
      <c r="BK170" s="19">
        <v>4</v>
      </c>
      <c r="BL170" s="25">
        <v>1</v>
      </c>
    </row>
    <row r="171" spans="1:64" ht="15" customHeight="1" x14ac:dyDescent="0.25">
      <c r="A171" s="25"/>
      <c r="B171" s="20" t="s">
        <v>130</v>
      </c>
      <c r="C171" s="20" t="s">
        <v>131</v>
      </c>
      <c r="D171" s="25"/>
      <c r="E171" s="25">
        <v>99</v>
      </c>
      <c r="F171" s="25"/>
      <c r="G171" s="21">
        <v>14</v>
      </c>
      <c r="H171" s="28" t="s">
        <v>49</v>
      </c>
      <c r="I171" s="28" t="s">
        <v>49</v>
      </c>
      <c r="J171" s="27"/>
      <c r="K171" s="27">
        <v>6</v>
      </c>
      <c r="L171" s="27">
        <v>1</v>
      </c>
      <c r="M171" s="27">
        <v>4</v>
      </c>
      <c r="N171" s="27"/>
      <c r="O171" s="27"/>
      <c r="P171" s="13">
        <v>23</v>
      </c>
      <c r="Q171" s="27"/>
      <c r="R171" s="27" t="s">
        <v>572</v>
      </c>
      <c r="S171" s="27"/>
      <c r="T171" s="32" t="s">
        <v>132</v>
      </c>
      <c r="U171" s="35"/>
      <c r="V171" s="25" t="s">
        <v>521</v>
      </c>
      <c r="W171" s="22" t="s">
        <v>522</v>
      </c>
      <c r="X171" s="7"/>
      <c r="Y171" s="7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 t="s">
        <v>51</v>
      </c>
      <c r="AL171" s="25" t="s">
        <v>51</v>
      </c>
      <c r="AM171" s="25" t="s">
        <v>51</v>
      </c>
      <c r="AN171" s="25" t="s">
        <v>51</v>
      </c>
      <c r="AO171" s="25" t="s">
        <v>51</v>
      </c>
      <c r="AP171" s="25"/>
      <c r="AQ171" s="25"/>
      <c r="AR171" s="25"/>
      <c r="AS171" s="25"/>
      <c r="AT171" s="25"/>
      <c r="BF171" s="19">
        <v>3</v>
      </c>
      <c r="BG171" s="25">
        <f t="shared" si="15"/>
        <v>45</v>
      </c>
      <c r="BH171" s="19">
        <v>34</v>
      </c>
      <c r="BI171" s="19"/>
      <c r="BJ171" s="19">
        <v>6</v>
      </c>
      <c r="BK171" s="19">
        <v>4</v>
      </c>
      <c r="BL171" s="25">
        <v>1</v>
      </c>
    </row>
    <row r="172" spans="1:64" ht="15" customHeight="1" x14ac:dyDescent="0.25">
      <c r="A172" s="25">
        <f>A170+1</f>
        <v>73</v>
      </c>
      <c r="B172" s="20" t="s">
        <v>138</v>
      </c>
      <c r="C172" s="20" t="s">
        <v>139</v>
      </c>
      <c r="D172" s="25"/>
      <c r="E172" s="25">
        <v>99</v>
      </c>
      <c r="F172" s="25"/>
      <c r="G172" s="21">
        <v>11</v>
      </c>
      <c r="H172" s="28" t="s">
        <v>49</v>
      </c>
      <c r="I172" s="27"/>
      <c r="J172" s="27"/>
      <c r="K172" s="27">
        <v>2</v>
      </c>
      <c r="L172" s="27">
        <v>11</v>
      </c>
      <c r="M172" s="27">
        <v>2</v>
      </c>
      <c r="N172" s="27"/>
      <c r="O172" s="27"/>
      <c r="P172" s="13">
        <v>8</v>
      </c>
      <c r="Q172" s="27"/>
      <c r="R172" s="27" t="s">
        <v>572</v>
      </c>
      <c r="S172" s="27"/>
      <c r="T172" s="32" t="s">
        <v>140</v>
      </c>
      <c r="U172" s="29"/>
      <c r="V172" s="25" t="s">
        <v>521</v>
      </c>
      <c r="W172" s="22" t="s">
        <v>156</v>
      </c>
      <c r="X172" s="27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 t="s">
        <v>51</v>
      </c>
      <c r="AL172" s="25" t="s">
        <v>51</v>
      </c>
      <c r="AM172" s="25" t="s">
        <v>51</v>
      </c>
      <c r="AN172" s="25"/>
      <c r="AO172" s="25" t="s">
        <v>51</v>
      </c>
      <c r="AP172" s="25"/>
      <c r="AQ172" s="25"/>
      <c r="AR172" s="25"/>
      <c r="AS172" s="25"/>
      <c r="AT172" s="25"/>
      <c r="BF172" s="19">
        <v>3</v>
      </c>
      <c r="BG172" s="25">
        <f t="shared" si="15"/>
        <v>45</v>
      </c>
      <c r="BH172" s="19">
        <v>32</v>
      </c>
      <c r="BI172" s="19">
        <v>6</v>
      </c>
      <c r="BJ172" s="19"/>
      <c r="BK172" s="19">
        <v>6</v>
      </c>
      <c r="BL172" s="19">
        <v>1</v>
      </c>
    </row>
    <row r="173" spans="1:64" ht="15" customHeight="1" x14ac:dyDescent="0.25">
      <c r="A173" s="25"/>
      <c r="B173" s="20" t="s">
        <v>138</v>
      </c>
      <c r="C173" s="20" t="s">
        <v>139</v>
      </c>
      <c r="D173" s="25"/>
      <c r="E173" s="25">
        <v>99</v>
      </c>
      <c r="F173" s="25"/>
      <c r="G173" s="21">
        <v>11</v>
      </c>
      <c r="H173" s="28" t="s">
        <v>49</v>
      </c>
      <c r="I173" s="28" t="s">
        <v>49</v>
      </c>
      <c r="J173" s="27"/>
      <c r="K173" s="27">
        <v>7</v>
      </c>
      <c r="L173" s="27">
        <v>1</v>
      </c>
      <c r="M173" s="27">
        <v>5</v>
      </c>
      <c r="N173" s="27"/>
      <c r="O173" s="27"/>
      <c r="P173" s="13">
        <v>13</v>
      </c>
      <c r="Q173" s="27"/>
      <c r="R173" s="27" t="s">
        <v>572</v>
      </c>
      <c r="S173" s="27"/>
      <c r="T173" s="32" t="s">
        <v>140</v>
      </c>
      <c r="U173" s="29"/>
      <c r="V173" s="25" t="s">
        <v>521</v>
      </c>
      <c r="W173" s="22" t="s">
        <v>156</v>
      </c>
      <c r="X173" s="27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 t="s">
        <v>51</v>
      </c>
      <c r="AL173" s="25" t="s">
        <v>51</v>
      </c>
      <c r="AM173" s="25" t="s">
        <v>51</v>
      </c>
      <c r="AN173" s="25" t="s">
        <v>51</v>
      </c>
      <c r="AO173" s="25" t="s">
        <v>51</v>
      </c>
      <c r="AP173" s="25" t="s">
        <v>51</v>
      </c>
      <c r="AQ173" s="25"/>
      <c r="AR173" s="25"/>
      <c r="AS173" s="25"/>
      <c r="AT173" s="25"/>
      <c r="BF173" s="19">
        <v>3</v>
      </c>
      <c r="BG173" s="25">
        <f t="shared" si="15"/>
        <v>45</v>
      </c>
      <c r="BH173" s="19">
        <v>32</v>
      </c>
      <c r="BI173" s="19">
        <v>6</v>
      </c>
      <c r="BJ173" s="19"/>
      <c r="BK173" s="19">
        <v>6</v>
      </c>
      <c r="BL173" s="19">
        <v>1</v>
      </c>
    </row>
    <row r="174" spans="1:64" ht="15" customHeight="1" x14ac:dyDescent="0.25">
      <c r="A174" s="25">
        <f>A172+1</f>
        <v>74</v>
      </c>
      <c r="B174" s="20" t="s">
        <v>525</v>
      </c>
      <c r="C174" s="20" t="s">
        <v>526</v>
      </c>
      <c r="D174" s="25"/>
      <c r="E174" s="25">
        <v>99</v>
      </c>
      <c r="F174" s="25"/>
      <c r="G174" s="21">
        <v>17</v>
      </c>
      <c r="H174" s="28" t="s">
        <v>49</v>
      </c>
      <c r="I174" s="27"/>
      <c r="J174" s="27"/>
      <c r="K174" s="27">
        <v>3</v>
      </c>
      <c r="L174" s="27">
        <v>1</v>
      </c>
      <c r="M174" s="27">
        <v>4</v>
      </c>
      <c r="N174" s="27"/>
      <c r="O174" s="27"/>
      <c r="P174" s="13">
        <v>14</v>
      </c>
      <c r="Q174" s="27"/>
      <c r="R174" s="27" t="s">
        <v>572</v>
      </c>
      <c r="S174" s="27"/>
      <c r="T174" s="32" t="s">
        <v>135</v>
      </c>
      <c r="U174" s="29"/>
      <c r="V174" s="25" t="s">
        <v>521</v>
      </c>
      <c r="W174" s="107" t="s">
        <v>522</v>
      </c>
      <c r="X174" s="27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 t="s">
        <v>51</v>
      </c>
      <c r="AL174" s="25" t="s">
        <v>51</v>
      </c>
      <c r="AM174" s="25" t="s">
        <v>51</v>
      </c>
      <c r="AN174" s="25"/>
      <c r="AO174" s="25" t="s">
        <v>51</v>
      </c>
      <c r="AP174" s="25" t="s">
        <v>51</v>
      </c>
      <c r="AQ174" s="25"/>
      <c r="AR174" s="25"/>
      <c r="AS174" s="25"/>
      <c r="AT174" s="25"/>
      <c r="BF174" s="19">
        <v>3</v>
      </c>
      <c r="BG174" s="25">
        <f t="shared" si="15"/>
        <v>45</v>
      </c>
      <c r="BH174" s="19">
        <v>36</v>
      </c>
      <c r="BI174" s="19"/>
      <c r="BJ174" s="19">
        <v>8</v>
      </c>
      <c r="BK174" s="19"/>
      <c r="BL174" s="19">
        <v>1</v>
      </c>
    </row>
    <row r="175" spans="1:64" ht="15" customHeight="1" x14ac:dyDescent="0.25">
      <c r="A175" s="25"/>
      <c r="B175" s="20" t="s">
        <v>525</v>
      </c>
      <c r="C175" s="20" t="s">
        <v>526</v>
      </c>
      <c r="D175" s="25"/>
      <c r="E175" s="25">
        <v>99</v>
      </c>
      <c r="F175" s="25"/>
      <c r="G175" s="21">
        <v>17</v>
      </c>
      <c r="H175" s="28" t="s">
        <v>49</v>
      </c>
      <c r="I175" s="28" t="s">
        <v>49</v>
      </c>
      <c r="J175" s="27"/>
      <c r="K175" s="27">
        <v>5</v>
      </c>
      <c r="L175" s="27">
        <v>1</v>
      </c>
      <c r="M175" s="27">
        <v>4</v>
      </c>
      <c r="N175" s="27"/>
      <c r="O175" s="27"/>
      <c r="P175" s="13">
        <v>16</v>
      </c>
      <c r="Q175" s="27"/>
      <c r="R175" s="27" t="s">
        <v>572</v>
      </c>
      <c r="S175" s="27"/>
      <c r="T175" s="32" t="s">
        <v>135</v>
      </c>
      <c r="U175" s="35"/>
      <c r="V175" s="25" t="s">
        <v>521</v>
      </c>
      <c r="W175" s="107" t="s">
        <v>522</v>
      </c>
      <c r="X175" s="27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 t="s">
        <v>51</v>
      </c>
      <c r="AL175" s="25"/>
      <c r="AM175" s="25" t="s">
        <v>51</v>
      </c>
      <c r="AN175" s="25" t="s">
        <v>51</v>
      </c>
      <c r="AO175" s="25" t="s">
        <v>51</v>
      </c>
      <c r="AP175" s="25" t="s">
        <v>51</v>
      </c>
      <c r="AQ175" s="25"/>
      <c r="AR175" s="25"/>
      <c r="AS175" s="25"/>
      <c r="AT175" s="25"/>
      <c r="BF175" s="19">
        <v>3</v>
      </c>
      <c r="BG175" s="25">
        <f t="shared" si="15"/>
        <v>45</v>
      </c>
      <c r="BH175" s="19">
        <v>36</v>
      </c>
      <c r="BI175" s="19"/>
      <c r="BJ175" s="19">
        <v>8</v>
      </c>
      <c r="BK175" s="19"/>
      <c r="BL175" s="19">
        <v>1</v>
      </c>
    </row>
    <row r="176" spans="1:64" ht="15" customHeight="1" x14ac:dyDescent="0.25">
      <c r="A176" s="25"/>
      <c r="B176" s="20" t="s">
        <v>525</v>
      </c>
      <c r="C176" s="20" t="s">
        <v>526</v>
      </c>
      <c r="D176" s="25"/>
      <c r="E176" s="25">
        <v>99</v>
      </c>
      <c r="F176" s="25"/>
      <c r="G176" s="21">
        <v>17</v>
      </c>
      <c r="H176" s="28" t="s">
        <v>49</v>
      </c>
      <c r="I176" s="28" t="s">
        <v>52</v>
      </c>
      <c r="J176" s="27"/>
      <c r="K176" s="27">
        <v>2</v>
      </c>
      <c r="L176" s="27">
        <v>11</v>
      </c>
      <c r="M176" s="27">
        <v>2</v>
      </c>
      <c r="N176" s="27"/>
      <c r="O176" s="27"/>
      <c r="P176" s="13">
        <v>9</v>
      </c>
      <c r="Q176" s="27"/>
      <c r="R176" s="27" t="s">
        <v>572</v>
      </c>
      <c r="S176" s="27"/>
      <c r="T176" s="32" t="s">
        <v>135</v>
      </c>
      <c r="U176" s="36"/>
      <c r="V176" s="25" t="s">
        <v>521</v>
      </c>
      <c r="W176" s="107" t="s">
        <v>522</v>
      </c>
      <c r="X176" s="27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 t="s">
        <v>51</v>
      </c>
      <c r="AL176" s="25" t="s">
        <v>51</v>
      </c>
      <c r="AM176" s="25"/>
      <c r="AN176" s="25"/>
      <c r="AO176" s="25"/>
      <c r="AP176" s="25"/>
      <c r="AQ176" s="25"/>
      <c r="AR176" s="25"/>
      <c r="AS176" s="25"/>
      <c r="AT176" s="25"/>
      <c r="BF176" s="19">
        <v>3</v>
      </c>
      <c r="BG176" s="25">
        <f t="shared" ref="BG176:BG239" si="21">BF176*15</f>
        <v>45</v>
      </c>
      <c r="BH176" s="19">
        <v>36</v>
      </c>
      <c r="BI176" s="19"/>
      <c r="BJ176" s="19">
        <v>8</v>
      </c>
      <c r="BK176" s="19"/>
      <c r="BL176" s="19">
        <v>1</v>
      </c>
    </row>
    <row r="177" spans="1:64" ht="15" customHeight="1" x14ac:dyDescent="0.25">
      <c r="A177" s="25">
        <f>A174+1</f>
        <v>75</v>
      </c>
      <c r="B177" s="20" t="s">
        <v>527</v>
      </c>
      <c r="C177" s="20" t="s">
        <v>528</v>
      </c>
      <c r="D177" s="25"/>
      <c r="E177" s="25">
        <v>99</v>
      </c>
      <c r="F177" s="25"/>
      <c r="G177" s="21">
        <v>8</v>
      </c>
      <c r="H177" s="28" t="s">
        <v>49</v>
      </c>
      <c r="I177" s="27"/>
      <c r="J177" s="27"/>
      <c r="K177" s="27">
        <v>7</v>
      </c>
      <c r="L177" s="27">
        <v>7</v>
      </c>
      <c r="M177" s="27">
        <v>4</v>
      </c>
      <c r="N177" s="27"/>
      <c r="O177" s="27"/>
      <c r="P177" s="13">
        <v>13</v>
      </c>
      <c r="Q177" s="27"/>
      <c r="R177" s="27" t="s">
        <v>572</v>
      </c>
      <c r="S177" s="27"/>
      <c r="T177" s="32" t="s">
        <v>132</v>
      </c>
      <c r="U177" s="35"/>
      <c r="V177" s="25" t="s">
        <v>521</v>
      </c>
      <c r="W177" s="107" t="s">
        <v>522</v>
      </c>
      <c r="X177" s="27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 t="s">
        <v>51</v>
      </c>
      <c r="AL177" s="25" t="s">
        <v>51</v>
      </c>
      <c r="AM177" s="25" t="s">
        <v>51</v>
      </c>
      <c r="AN177" s="25" t="s">
        <v>51</v>
      </c>
      <c r="AO177" s="25" t="s">
        <v>51</v>
      </c>
      <c r="AP177" s="25" t="s">
        <v>51</v>
      </c>
      <c r="AQ177" s="25"/>
      <c r="AR177" s="25"/>
      <c r="AS177" s="25"/>
      <c r="AT177" s="25"/>
      <c r="BF177" s="105">
        <v>2</v>
      </c>
      <c r="BG177" s="25">
        <f t="shared" si="21"/>
        <v>30</v>
      </c>
      <c r="BH177" s="19">
        <v>24</v>
      </c>
      <c r="BI177" s="19">
        <v>6</v>
      </c>
      <c r="BJ177" s="19"/>
      <c r="BK177" s="19"/>
      <c r="BL177" s="25">
        <v>0</v>
      </c>
    </row>
    <row r="178" spans="1:64" ht="15" customHeight="1" x14ac:dyDescent="0.25">
      <c r="A178" s="25"/>
      <c r="B178" s="20" t="s">
        <v>527</v>
      </c>
      <c r="C178" s="20" t="s">
        <v>528</v>
      </c>
      <c r="D178" s="25"/>
      <c r="E178" s="25">
        <v>99</v>
      </c>
      <c r="F178" s="25"/>
      <c r="G178" s="21">
        <v>8</v>
      </c>
      <c r="H178" s="28" t="s">
        <v>49</v>
      </c>
      <c r="I178" s="28" t="s">
        <v>49</v>
      </c>
      <c r="J178" s="27"/>
      <c r="K178" s="27">
        <v>4</v>
      </c>
      <c r="L178" s="27">
        <v>1</v>
      </c>
      <c r="M178" s="27">
        <v>3</v>
      </c>
      <c r="N178" s="27"/>
      <c r="O178" s="27"/>
      <c r="P178" s="13">
        <v>23</v>
      </c>
      <c r="Q178" s="27"/>
      <c r="R178" s="27" t="s">
        <v>572</v>
      </c>
      <c r="S178" s="27"/>
      <c r="T178" s="32" t="s">
        <v>132</v>
      </c>
      <c r="U178" s="35"/>
      <c r="V178" s="25" t="s">
        <v>521</v>
      </c>
      <c r="W178" s="107" t="s">
        <v>522</v>
      </c>
      <c r="X178" s="27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N178" s="25"/>
      <c r="AO178" s="25" t="s">
        <v>51</v>
      </c>
      <c r="AP178" s="25" t="s">
        <v>51</v>
      </c>
      <c r="AQ178" s="25"/>
      <c r="AR178" s="25"/>
      <c r="AS178" s="25"/>
      <c r="AT178" s="25"/>
      <c r="BF178" s="105">
        <v>2</v>
      </c>
      <c r="BG178" s="25">
        <f t="shared" si="21"/>
        <v>30</v>
      </c>
      <c r="BH178" s="19">
        <v>24</v>
      </c>
      <c r="BI178" s="19">
        <v>6</v>
      </c>
      <c r="BJ178" s="19"/>
      <c r="BK178" s="19"/>
      <c r="BL178" s="25">
        <v>0</v>
      </c>
    </row>
    <row r="179" spans="1:64" ht="15" customHeight="1" x14ac:dyDescent="0.25">
      <c r="A179" s="25">
        <f>A177+1</f>
        <v>76</v>
      </c>
      <c r="B179" s="20" t="s">
        <v>174</v>
      </c>
      <c r="C179" s="20" t="s">
        <v>175</v>
      </c>
      <c r="D179" s="25"/>
      <c r="E179" s="25">
        <v>99</v>
      </c>
      <c r="F179" s="25"/>
      <c r="G179" s="21">
        <v>11</v>
      </c>
      <c r="H179" s="28" t="s">
        <v>49</v>
      </c>
      <c r="I179" s="27"/>
      <c r="J179" s="27"/>
      <c r="K179" s="27">
        <v>5</v>
      </c>
      <c r="L179" s="27">
        <v>1</v>
      </c>
      <c r="M179" s="27">
        <v>4</v>
      </c>
      <c r="N179" s="27"/>
      <c r="O179" s="27"/>
      <c r="P179" s="13">
        <v>17</v>
      </c>
      <c r="Q179" s="27"/>
      <c r="R179" s="27" t="s">
        <v>572</v>
      </c>
      <c r="S179" s="27"/>
      <c r="T179" s="32" t="s">
        <v>134</v>
      </c>
      <c r="U179" s="29"/>
      <c r="V179" s="25" t="s">
        <v>521</v>
      </c>
      <c r="W179" s="107" t="s">
        <v>522</v>
      </c>
      <c r="X179" s="27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 t="s">
        <v>51</v>
      </c>
      <c r="AL179" s="25"/>
      <c r="AM179" s="25" t="s">
        <v>51</v>
      </c>
      <c r="AN179" s="25" t="s">
        <v>51</v>
      </c>
      <c r="AO179" s="25" t="s">
        <v>51</v>
      </c>
      <c r="AP179" s="25" t="s">
        <v>51</v>
      </c>
      <c r="AQ179" s="25"/>
      <c r="AR179" s="25"/>
      <c r="AS179" s="25"/>
      <c r="AT179" s="25"/>
      <c r="BF179" s="19">
        <v>2</v>
      </c>
      <c r="BG179" s="25">
        <f t="shared" si="21"/>
        <v>30</v>
      </c>
      <c r="BH179" s="19">
        <v>24</v>
      </c>
      <c r="BI179" s="19">
        <v>4</v>
      </c>
      <c r="BJ179" s="19"/>
      <c r="BK179" s="19">
        <v>2</v>
      </c>
      <c r="BL179" s="19">
        <v>0</v>
      </c>
    </row>
    <row r="180" spans="1:64" ht="15" customHeight="1" x14ac:dyDescent="0.25">
      <c r="A180" s="25"/>
      <c r="B180" s="20" t="s">
        <v>174</v>
      </c>
      <c r="C180" s="20" t="s">
        <v>175</v>
      </c>
      <c r="D180" s="25"/>
      <c r="E180" s="25">
        <v>99</v>
      </c>
      <c r="F180" s="25"/>
      <c r="G180" s="21">
        <v>11</v>
      </c>
      <c r="H180" s="28" t="s">
        <v>49</v>
      </c>
      <c r="I180" s="28" t="s">
        <v>49</v>
      </c>
      <c r="J180" s="27"/>
      <c r="K180" s="27">
        <v>2</v>
      </c>
      <c r="L180" s="27">
        <v>1</v>
      </c>
      <c r="M180" s="27">
        <v>4</v>
      </c>
      <c r="N180" s="27"/>
      <c r="O180" s="27"/>
      <c r="P180" s="13">
        <v>17</v>
      </c>
      <c r="Q180" s="27"/>
      <c r="R180" s="27" t="s">
        <v>572</v>
      </c>
      <c r="S180" s="27"/>
      <c r="T180" s="32" t="s">
        <v>134</v>
      </c>
      <c r="U180" s="29"/>
      <c r="V180" s="25" t="s">
        <v>521</v>
      </c>
      <c r="W180" s="107" t="s">
        <v>522</v>
      </c>
      <c r="X180" s="27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  <c r="AN180" s="25"/>
      <c r="AO180" s="25" t="s">
        <v>51</v>
      </c>
      <c r="AP180" s="25" t="s">
        <v>51</v>
      </c>
      <c r="AQ180" s="25"/>
      <c r="AR180" s="25"/>
      <c r="AS180" s="25"/>
      <c r="AT180" s="25"/>
      <c r="BF180" s="19">
        <v>2</v>
      </c>
      <c r="BG180" s="25">
        <f t="shared" si="21"/>
        <v>30</v>
      </c>
      <c r="BH180" s="19">
        <v>24</v>
      </c>
      <c r="BI180" s="19">
        <v>4</v>
      </c>
      <c r="BJ180" s="19"/>
      <c r="BK180" s="19">
        <v>2</v>
      </c>
      <c r="BL180" s="19">
        <v>0</v>
      </c>
    </row>
    <row r="181" spans="1:64" ht="15" customHeight="1" x14ac:dyDescent="0.25">
      <c r="A181" s="25">
        <f>A179+1</f>
        <v>77</v>
      </c>
      <c r="B181" s="20" t="s">
        <v>147</v>
      </c>
      <c r="C181" s="20" t="s">
        <v>148</v>
      </c>
      <c r="D181" s="25"/>
      <c r="E181" s="25">
        <v>99</v>
      </c>
      <c r="F181" s="25"/>
      <c r="G181" s="21">
        <v>17</v>
      </c>
      <c r="H181" s="28" t="s">
        <v>49</v>
      </c>
      <c r="I181" s="27"/>
      <c r="J181" s="27"/>
      <c r="K181" s="27">
        <v>7</v>
      </c>
      <c r="L181" s="27">
        <v>1</v>
      </c>
      <c r="M181" s="27">
        <v>5</v>
      </c>
      <c r="N181" s="27"/>
      <c r="O181" s="27"/>
      <c r="P181" s="13">
        <v>14</v>
      </c>
      <c r="Q181" s="27"/>
      <c r="R181" s="27" t="s">
        <v>572</v>
      </c>
      <c r="S181" s="27"/>
      <c r="T181" s="32" t="s">
        <v>149</v>
      </c>
      <c r="U181" s="29"/>
      <c r="V181" s="25" t="s">
        <v>521</v>
      </c>
      <c r="W181" s="30" t="s">
        <v>156</v>
      </c>
      <c r="X181" s="27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 t="s">
        <v>51</v>
      </c>
      <c r="AL181" s="25" t="s">
        <v>51</v>
      </c>
      <c r="AM181" s="25" t="s">
        <v>51</v>
      </c>
      <c r="AN181" s="25" t="s">
        <v>51</v>
      </c>
      <c r="AO181" s="25" t="s">
        <v>51</v>
      </c>
      <c r="AP181" s="25" t="s">
        <v>51</v>
      </c>
      <c r="AQ181" s="25"/>
      <c r="AR181" s="25"/>
      <c r="AS181" s="25"/>
      <c r="AT181" s="25"/>
      <c r="BF181" s="19">
        <v>3</v>
      </c>
      <c r="BG181" s="25">
        <f t="shared" si="21"/>
        <v>45</v>
      </c>
      <c r="BH181" s="19">
        <v>32</v>
      </c>
      <c r="BI181" s="19">
        <v>6</v>
      </c>
      <c r="BJ181" s="19"/>
      <c r="BK181" s="19">
        <v>6</v>
      </c>
      <c r="BL181" s="19">
        <v>1</v>
      </c>
    </row>
    <row r="182" spans="1:64" ht="15" customHeight="1" x14ac:dyDescent="0.25">
      <c r="A182" s="25"/>
      <c r="B182" s="20" t="s">
        <v>147</v>
      </c>
      <c r="C182" s="20" t="s">
        <v>148</v>
      </c>
      <c r="D182" s="25"/>
      <c r="E182" s="25">
        <v>99</v>
      </c>
      <c r="F182" s="25"/>
      <c r="G182" s="21">
        <v>17</v>
      </c>
      <c r="H182" s="28" t="s">
        <v>49</v>
      </c>
      <c r="I182" s="28" t="s">
        <v>49</v>
      </c>
      <c r="J182" s="27"/>
      <c r="K182" s="27">
        <v>3</v>
      </c>
      <c r="L182" s="27">
        <v>11</v>
      </c>
      <c r="M182" s="27">
        <v>2</v>
      </c>
      <c r="N182" s="27"/>
      <c r="O182" s="27"/>
      <c r="P182" s="13">
        <v>10</v>
      </c>
      <c r="Q182" s="27"/>
      <c r="R182" s="27" t="s">
        <v>572</v>
      </c>
      <c r="S182" s="27"/>
      <c r="T182" s="32" t="s">
        <v>149</v>
      </c>
      <c r="U182" s="29"/>
      <c r="V182" s="25" t="s">
        <v>521</v>
      </c>
      <c r="W182" s="30" t="s">
        <v>156</v>
      </c>
      <c r="X182" s="27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 t="s">
        <v>51</v>
      </c>
      <c r="AL182" s="25" t="s">
        <v>51</v>
      </c>
      <c r="AM182" s="25" t="s">
        <v>51</v>
      </c>
      <c r="AN182" s="25"/>
      <c r="AO182" s="25" t="s">
        <v>51</v>
      </c>
      <c r="AP182" s="25"/>
      <c r="AQ182" s="25"/>
      <c r="AR182" s="25"/>
      <c r="AS182" s="25"/>
      <c r="AT182" s="25"/>
      <c r="BF182" s="19">
        <v>3</v>
      </c>
      <c r="BG182" s="25">
        <f t="shared" si="21"/>
        <v>45</v>
      </c>
      <c r="BH182" s="19">
        <v>32</v>
      </c>
      <c r="BI182" s="19">
        <v>6</v>
      </c>
      <c r="BJ182" s="19"/>
      <c r="BK182" s="19">
        <v>6</v>
      </c>
      <c r="BL182" s="19">
        <v>1</v>
      </c>
    </row>
    <row r="183" spans="1:64" ht="15" customHeight="1" x14ac:dyDescent="0.25">
      <c r="A183" s="25">
        <f>A181+1</f>
        <v>78</v>
      </c>
      <c r="B183" s="20" t="s">
        <v>150</v>
      </c>
      <c r="C183" s="20" t="s">
        <v>151</v>
      </c>
      <c r="D183" s="25"/>
      <c r="E183" s="25">
        <v>99</v>
      </c>
      <c r="F183" s="25"/>
      <c r="G183" s="21">
        <v>49</v>
      </c>
      <c r="H183" s="28" t="s">
        <v>49</v>
      </c>
      <c r="I183" s="27"/>
      <c r="J183" s="27"/>
      <c r="K183" s="27">
        <v>2</v>
      </c>
      <c r="L183" s="27">
        <v>1</v>
      </c>
      <c r="M183" s="27">
        <v>4</v>
      </c>
      <c r="N183" s="27"/>
      <c r="O183" s="27"/>
      <c r="P183" s="13">
        <v>18</v>
      </c>
      <c r="Q183" s="27"/>
      <c r="R183" s="27" t="s">
        <v>576</v>
      </c>
      <c r="S183" s="27"/>
      <c r="T183" s="32" t="s">
        <v>152</v>
      </c>
      <c r="U183" s="29"/>
      <c r="V183" s="25" t="s">
        <v>521</v>
      </c>
      <c r="W183" s="30" t="s">
        <v>156</v>
      </c>
      <c r="X183" s="27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 t="s">
        <v>51</v>
      </c>
      <c r="AL183" s="25" t="s">
        <v>51</v>
      </c>
      <c r="AM183" s="25" t="s">
        <v>51</v>
      </c>
      <c r="AN183" s="25"/>
      <c r="AO183" s="25" t="s">
        <v>51</v>
      </c>
      <c r="AP183" s="25" t="s">
        <v>51</v>
      </c>
      <c r="AQ183" s="25"/>
      <c r="AR183" s="25"/>
      <c r="AS183" s="25"/>
      <c r="AT183" s="25"/>
      <c r="BF183" s="19">
        <v>3</v>
      </c>
      <c r="BG183" s="25">
        <f t="shared" si="21"/>
        <v>45</v>
      </c>
      <c r="BH183" s="19">
        <v>36</v>
      </c>
      <c r="BI183" s="19">
        <v>8</v>
      </c>
      <c r="BJ183" s="19"/>
      <c r="BK183" s="19"/>
      <c r="BL183" s="19">
        <v>1</v>
      </c>
    </row>
    <row r="184" spans="1:64" ht="15" customHeight="1" x14ac:dyDescent="0.25">
      <c r="A184" s="25"/>
      <c r="B184" s="20" t="s">
        <v>150</v>
      </c>
      <c r="C184" s="20" t="s">
        <v>151</v>
      </c>
      <c r="D184" s="25"/>
      <c r="E184" s="25">
        <v>99</v>
      </c>
      <c r="F184" s="25"/>
      <c r="G184" s="21">
        <v>49</v>
      </c>
      <c r="H184" s="28" t="s">
        <v>49</v>
      </c>
      <c r="I184" s="28" t="s">
        <v>49</v>
      </c>
      <c r="J184" s="27"/>
      <c r="K184" s="27">
        <v>3</v>
      </c>
      <c r="L184" s="27">
        <v>1</v>
      </c>
      <c r="M184" s="27">
        <v>4</v>
      </c>
      <c r="N184" s="27"/>
      <c r="O184" s="27"/>
      <c r="P184" s="13">
        <v>15</v>
      </c>
      <c r="Q184" s="27"/>
      <c r="R184" s="27" t="s">
        <v>576</v>
      </c>
      <c r="S184" s="27"/>
      <c r="T184" s="32" t="s">
        <v>152</v>
      </c>
      <c r="U184" s="29"/>
      <c r="V184" s="25" t="s">
        <v>521</v>
      </c>
      <c r="W184" s="30" t="s">
        <v>156</v>
      </c>
      <c r="X184" s="27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 t="s">
        <v>51</v>
      </c>
      <c r="AL184" s="25" t="s">
        <v>51</v>
      </c>
      <c r="AM184" s="25" t="s">
        <v>51</v>
      </c>
      <c r="AN184" s="25"/>
      <c r="AO184" s="25" t="s">
        <v>51</v>
      </c>
      <c r="AP184" s="25" t="s">
        <v>51</v>
      </c>
      <c r="AQ184" s="25"/>
      <c r="AR184" s="25"/>
      <c r="AS184" s="25"/>
      <c r="AT184" s="25"/>
      <c r="BF184" s="19">
        <v>3</v>
      </c>
      <c r="BG184" s="25">
        <f t="shared" si="21"/>
        <v>45</v>
      </c>
      <c r="BH184" s="19">
        <v>36</v>
      </c>
      <c r="BI184" s="19">
        <v>8</v>
      </c>
      <c r="BJ184" s="19"/>
      <c r="BK184" s="19"/>
      <c r="BL184" s="19">
        <v>1</v>
      </c>
    </row>
    <row r="185" spans="1:64" ht="15" customHeight="1" x14ac:dyDescent="0.25">
      <c r="A185" s="25"/>
      <c r="B185" s="20" t="s">
        <v>150</v>
      </c>
      <c r="C185" s="20" t="s">
        <v>151</v>
      </c>
      <c r="D185" s="25"/>
      <c r="E185" s="25">
        <v>99</v>
      </c>
      <c r="F185" s="25"/>
      <c r="G185" s="21">
        <v>49</v>
      </c>
      <c r="H185" s="28" t="s">
        <v>49</v>
      </c>
      <c r="I185" s="28" t="s">
        <v>52</v>
      </c>
      <c r="J185" s="27"/>
      <c r="K185" s="27">
        <v>4</v>
      </c>
      <c r="L185" s="27">
        <v>11</v>
      </c>
      <c r="M185" s="27">
        <v>2</v>
      </c>
      <c r="N185" s="27"/>
      <c r="O185" s="27"/>
      <c r="P185" s="13">
        <v>9</v>
      </c>
      <c r="Q185" s="27"/>
      <c r="R185" s="27" t="s">
        <v>576</v>
      </c>
      <c r="S185" s="27"/>
      <c r="T185" s="32" t="s">
        <v>152</v>
      </c>
      <c r="U185" s="29"/>
      <c r="V185" s="25" t="s">
        <v>521</v>
      </c>
      <c r="W185" s="30" t="s">
        <v>156</v>
      </c>
      <c r="X185" s="27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 t="s">
        <v>51</v>
      </c>
      <c r="AL185" s="25" t="s">
        <v>51</v>
      </c>
      <c r="AM185" s="25"/>
      <c r="AN185" s="25"/>
      <c r="AO185" s="25"/>
      <c r="AP185" s="25"/>
      <c r="AQ185" s="25"/>
      <c r="AR185" s="25"/>
      <c r="AS185" s="25"/>
      <c r="AT185" s="25"/>
      <c r="BF185" s="19">
        <v>3</v>
      </c>
      <c r="BG185" s="25">
        <f t="shared" si="21"/>
        <v>45</v>
      </c>
      <c r="BH185" s="19">
        <v>36</v>
      </c>
      <c r="BI185" s="19">
        <v>8</v>
      </c>
      <c r="BJ185" s="19"/>
      <c r="BK185" s="19"/>
      <c r="BL185" s="19">
        <v>1</v>
      </c>
    </row>
    <row r="186" spans="1:64" ht="15" customHeight="1" x14ac:dyDescent="0.25">
      <c r="A186" s="25">
        <f>A183+1</f>
        <v>79</v>
      </c>
      <c r="B186" s="20" t="s">
        <v>529</v>
      </c>
      <c r="C186" s="20" t="s">
        <v>530</v>
      </c>
      <c r="D186" s="25"/>
      <c r="E186" s="25">
        <v>99</v>
      </c>
      <c r="F186" s="25"/>
      <c r="G186" s="21">
        <v>10</v>
      </c>
      <c r="H186" s="28" t="s">
        <v>49</v>
      </c>
      <c r="I186" s="27"/>
      <c r="J186" s="27"/>
      <c r="K186" s="27">
        <v>2</v>
      </c>
      <c r="L186" s="27">
        <v>7</v>
      </c>
      <c r="M186" s="27">
        <v>4</v>
      </c>
      <c r="N186" s="27"/>
      <c r="O186" s="27"/>
      <c r="P186" s="13">
        <v>18</v>
      </c>
      <c r="Q186" s="27"/>
      <c r="R186" s="27" t="s">
        <v>124</v>
      </c>
      <c r="S186" s="27"/>
      <c r="T186" s="32" t="s">
        <v>145</v>
      </c>
      <c r="U186" s="29"/>
      <c r="V186" s="25" t="s">
        <v>521</v>
      </c>
      <c r="W186" s="30" t="s">
        <v>156</v>
      </c>
      <c r="X186" s="27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 t="s">
        <v>51</v>
      </c>
      <c r="AL186" s="25" t="s">
        <v>51</v>
      </c>
      <c r="AM186" s="25" t="s">
        <v>51</v>
      </c>
      <c r="AN186" s="25"/>
      <c r="AO186" s="25" t="s">
        <v>51</v>
      </c>
      <c r="AP186" s="25" t="s">
        <v>51</v>
      </c>
      <c r="AQ186" s="25"/>
      <c r="AR186" s="25"/>
      <c r="AS186" s="25"/>
      <c r="AT186" s="25"/>
      <c r="BF186" s="19">
        <v>3</v>
      </c>
      <c r="BG186" s="25">
        <f t="shared" si="21"/>
        <v>45</v>
      </c>
      <c r="BH186" s="13">
        <v>34</v>
      </c>
      <c r="BI186" s="13">
        <v>8</v>
      </c>
      <c r="BJ186" s="13"/>
      <c r="BK186" s="13">
        <v>2</v>
      </c>
      <c r="BL186" s="13">
        <v>1</v>
      </c>
    </row>
    <row r="187" spans="1:64" ht="15" customHeight="1" x14ac:dyDescent="0.25">
      <c r="A187" s="25"/>
      <c r="B187" s="20" t="s">
        <v>529</v>
      </c>
      <c r="C187" s="20" t="s">
        <v>530</v>
      </c>
      <c r="D187" s="25"/>
      <c r="E187" s="25">
        <v>99</v>
      </c>
      <c r="F187" s="25"/>
      <c r="G187" s="21">
        <v>10</v>
      </c>
      <c r="H187" s="28" t="s">
        <v>49</v>
      </c>
      <c r="I187" s="28" t="s">
        <v>49</v>
      </c>
      <c r="J187" s="27"/>
      <c r="K187" s="27">
        <v>3</v>
      </c>
      <c r="L187" s="27">
        <v>7</v>
      </c>
      <c r="M187" s="27">
        <v>4</v>
      </c>
      <c r="N187" s="27"/>
      <c r="O187" s="27"/>
      <c r="P187" s="13">
        <v>14</v>
      </c>
      <c r="Q187" s="27"/>
      <c r="R187" s="27" t="s">
        <v>124</v>
      </c>
      <c r="S187" s="27"/>
      <c r="T187" s="32" t="s">
        <v>145</v>
      </c>
      <c r="U187" s="29"/>
      <c r="V187" s="25" t="s">
        <v>521</v>
      </c>
      <c r="W187" s="30" t="s">
        <v>156</v>
      </c>
      <c r="X187" s="27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 t="s">
        <v>51</v>
      </c>
      <c r="AL187" s="25" t="s">
        <v>51</v>
      </c>
      <c r="AM187" s="25" t="s">
        <v>51</v>
      </c>
      <c r="AN187" s="25"/>
      <c r="AO187" s="25" t="s">
        <v>51</v>
      </c>
      <c r="AP187" s="25" t="s">
        <v>51</v>
      </c>
      <c r="AQ187" s="25"/>
      <c r="AR187" s="25"/>
      <c r="AS187" s="25"/>
      <c r="AT187" s="25"/>
      <c r="BF187" s="19">
        <v>3</v>
      </c>
      <c r="BG187" s="25">
        <f t="shared" si="21"/>
        <v>45</v>
      </c>
      <c r="BH187" s="13">
        <v>34</v>
      </c>
      <c r="BI187" s="13">
        <v>8</v>
      </c>
      <c r="BJ187" s="13"/>
      <c r="BK187" s="13">
        <v>2</v>
      </c>
      <c r="BL187" s="13">
        <v>1</v>
      </c>
    </row>
    <row r="188" spans="1:64" ht="15" customHeight="1" x14ac:dyDescent="0.25">
      <c r="A188" s="25"/>
      <c r="B188" s="20" t="s">
        <v>529</v>
      </c>
      <c r="C188" s="20" t="s">
        <v>530</v>
      </c>
      <c r="D188" s="25"/>
      <c r="E188" s="25">
        <v>99</v>
      </c>
      <c r="F188" s="25"/>
      <c r="G188" s="21">
        <v>10</v>
      </c>
      <c r="H188" s="28" t="s">
        <v>49</v>
      </c>
      <c r="I188" s="28" t="s">
        <v>52</v>
      </c>
      <c r="J188" s="27"/>
      <c r="K188" s="27">
        <v>4</v>
      </c>
      <c r="L188" s="27">
        <v>11</v>
      </c>
      <c r="M188" s="27">
        <v>2</v>
      </c>
      <c r="N188" s="27"/>
      <c r="O188" s="27"/>
      <c r="P188" s="13">
        <v>10</v>
      </c>
      <c r="Q188" s="27"/>
      <c r="R188" s="27" t="s">
        <v>124</v>
      </c>
      <c r="S188" s="27"/>
      <c r="T188" s="32" t="s">
        <v>145</v>
      </c>
      <c r="U188" s="29"/>
      <c r="V188" s="25" t="s">
        <v>521</v>
      </c>
      <c r="W188" s="30" t="s">
        <v>156</v>
      </c>
      <c r="X188" s="27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  <c r="AN188" s="25"/>
      <c r="AO188" s="25" t="s">
        <v>51</v>
      </c>
      <c r="AP188" s="25"/>
      <c r="AQ188" s="25"/>
      <c r="AR188" s="25"/>
      <c r="AS188" s="25"/>
      <c r="AT188" s="25"/>
      <c r="BF188" s="19">
        <v>3</v>
      </c>
      <c r="BG188" s="25">
        <f t="shared" si="21"/>
        <v>45</v>
      </c>
      <c r="BH188" s="13">
        <v>34</v>
      </c>
      <c r="BI188" s="13">
        <v>8</v>
      </c>
      <c r="BJ188" s="13"/>
      <c r="BK188" s="13">
        <v>2</v>
      </c>
      <c r="BL188" s="13">
        <v>1</v>
      </c>
    </row>
    <row r="189" spans="1:64" ht="15" customHeight="1" x14ac:dyDescent="0.25">
      <c r="A189" s="25">
        <f>A186+1</f>
        <v>80</v>
      </c>
      <c r="B189" s="20" t="s">
        <v>531</v>
      </c>
      <c r="C189" s="20" t="s">
        <v>532</v>
      </c>
      <c r="D189" s="25"/>
      <c r="E189" s="25">
        <v>99</v>
      </c>
      <c r="F189" s="25"/>
      <c r="G189" s="21">
        <v>8</v>
      </c>
      <c r="H189" s="28" t="s">
        <v>49</v>
      </c>
      <c r="I189" s="27"/>
      <c r="J189" s="27"/>
      <c r="K189" s="27">
        <v>4</v>
      </c>
      <c r="L189" s="27">
        <v>1</v>
      </c>
      <c r="M189" s="27">
        <v>4</v>
      </c>
      <c r="N189" s="27"/>
      <c r="O189" s="27"/>
      <c r="P189" s="13">
        <v>15</v>
      </c>
      <c r="Q189" s="27"/>
      <c r="R189" s="27" t="s">
        <v>572</v>
      </c>
      <c r="S189" s="27"/>
      <c r="T189" s="32" t="s">
        <v>176</v>
      </c>
      <c r="U189" s="29"/>
      <c r="V189" s="25" t="s">
        <v>521</v>
      </c>
      <c r="W189" s="107" t="s">
        <v>522</v>
      </c>
      <c r="X189" s="27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 t="s">
        <v>51</v>
      </c>
      <c r="AL189" s="25" t="s">
        <v>51</v>
      </c>
      <c r="AM189" s="25" t="s">
        <v>51</v>
      </c>
      <c r="AN189" s="25"/>
      <c r="AO189" s="25" t="s">
        <v>51</v>
      </c>
      <c r="AP189" s="25" t="s">
        <v>51</v>
      </c>
      <c r="AQ189" s="25"/>
      <c r="AR189" s="25"/>
      <c r="AS189" s="25"/>
      <c r="AT189" s="25"/>
      <c r="BF189" s="19">
        <v>3</v>
      </c>
      <c r="BG189" s="25">
        <f t="shared" si="21"/>
        <v>45</v>
      </c>
      <c r="BH189" s="19">
        <v>32</v>
      </c>
      <c r="BI189" s="19">
        <v>12</v>
      </c>
      <c r="BJ189" s="19"/>
      <c r="BK189" s="19"/>
      <c r="BL189" s="19">
        <v>1</v>
      </c>
    </row>
    <row r="190" spans="1:64" ht="15" customHeight="1" x14ac:dyDescent="0.25">
      <c r="A190" s="25"/>
      <c r="B190" s="20" t="s">
        <v>531</v>
      </c>
      <c r="C190" s="20" t="s">
        <v>532</v>
      </c>
      <c r="D190" s="25"/>
      <c r="E190" s="25">
        <v>99</v>
      </c>
      <c r="F190" s="25"/>
      <c r="G190" s="21">
        <v>8</v>
      </c>
      <c r="H190" s="28" t="s">
        <v>49</v>
      </c>
      <c r="I190" s="28" t="s">
        <v>49</v>
      </c>
      <c r="J190" s="27"/>
      <c r="K190" s="27">
        <v>5</v>
      </c>
      <c r="L190" s="27">
        <v>7</v>
      </c>
      <c r="M190" s="27">
        <v>4</v>
      </c>
      <c r="N190" s="27"/>
      <c r="O190" s="27"/>
      <c r="P190" s="13">
        <v>9</v>
      </c>
      <c r="Q190" s="27"/>
      <c r="R190" s="27" t="s">
        <v>572</v>
      </c>
      <c r="S190" s="27"/>
      <c r="T190" s="32" t="s">
        <v>176</v>
      </c>
      <c r="U190" s="34"/>
      <c r="V190" s="25" t="s">
        <v>521</v>
      </c>
      <c r="W190" s="107" t="s">
        <v>522</v>
      </c>
      <c r="X190" s="27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 t="s">
        <v>51</v>
      </c>
      <c r="AL190" s="25"/>
      <c r="AM190" s="25" t="s">
        <v>51</v>
      </c>
      <c r="AN190" s="25" t="s">
        <v>51</v>
      </c>
      <c r="AO190" s="25" t="s">
        <v>51</v>
      </c>
      <c r="AP190" s="25" t="s">
        <v>51</v>
      </c>
      <c r="AQ190" s="25"/>
      <c r="AR190" s="25"/>
      <c r="AS190" s="25"/>
      <c r="AT190" s="25"/>
      <c r="BF190" s="19">
        <v>3</v>
      </c>
      <c r="BG190" s="25">
        <f t="shared" si="21"/>
        <v>45</v>
      </c>
      <c r="BH190" s="19">
        <v>32</v>
      </c>
      <c r="BI190" s="19">
        <v>12</v>
      </c>
      <c r="BJ190" s="19"/>
      <c r="BK190" s="19"/>
      <c r="BL190" s="19">
        <v>1</v>
      </c>
    </row>
    <row r="191" spans="1:64" ht="15" customHeight="1" x14ac:dyDescent="0.25">
      <c r="A191" s="25"/>
      <c r="B191" s="20" t="s">
        <v>531</v>
      </c>
      <c r="C191" s="20" t="s">
        <v>532</v>
      </c>
      <c r="D191" s="25"/>
      <c r="E191" s="25">
        <v>99</v>
      </c>
      <c r="F191" s="25"/>
      <c r="G191" s="21">
        <v>8</v>
      </c>
      <c r="H191" s="28" t="s">
        <v>49</v>
      </c>
      <c r="I191" s="28" t="s">
        <v>52</v>
      </c>
      <c r="J191" s="27"/>
      <c r="K191" s="27">
        <v>6</v>
      </c>
      <c r="L191" s="27">
        <v>11</v>
      </c>
      <c r="M191" s="27">
        <v>2</v>
      </c>
      <c r="N191" s="27"/>
      <c r="O191" s="27"/>
      <c r="P191" s="13">
        <v>8</v>
      </c>
      <c r="Q191" s="27"/>
      <c r="R191" s="27" t="s">
        <v>572</v>
      </c>
      <c r="S191" s="27"/>
      <c r="T191" s="32" t="s">
        <v>176</v>
      </c>
      <c r="U191" s="36"/>
      <c r="V191" s="25" t="s">
        <v>521</v>
      </c>
      <c r="W191" s="107" t="s">
        <v>522</v>
      </c>
      <c r="X191" s="27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25" t="s">
        <v>51</v>
      </c>
      <c r="AN191" s="25" t="s">
        <v>51</v>
      </c>
      <c r="AO191" s="25"/>
      <c r="AP191" s="25"/>
      <c r="AQ191" s="25"/>
      <c r="AR191" s="25"/>
      <c r="AS191" s="25"/>
      <c r="AT191" s="25"/>
      <c r="BF191" s="19">
        <v>3</v>
      </c>
      <c r="BG191" s="25">
        <f t="shared" si="21"/>
        <v>45</v>
      </c>
      <c r="BH191" s="19">
        <v>32</v>
      </c>
      <c r="BI191" s="19">
        <v>12</v>
      </c>
      <c r="BJ191" s="19"/>
      <c r="BK191" s="19"/>
      <c r="BL191" s="19">
        <v>1</v>
      </c>
    </row>
    <row r="192" spans="1:64" ht="15" customHeight="1" x14ac:dyDescent="0.25">
      <c r="A192" s="25">
        <f>A189+1</f>
        <v>81</v>
      </c>
      <c r="B192" s="20" t="s">
        <v>533</v>
      </c>
      <c r="C192" s="20" t="s">
        <v>534</v>
      </c>
      <c r="D192" s="25"/>
      <c r="E192" s="25">
        <v>99</v>
      </c>
      <c r="F192" s="25"/>
      <c r="G192" s="21">
        <v>30</v>
      </c>
      <c r="H192" s="28" t="s">
        <v>49</v>
      </c>
      <c r="I192" s="27"/>
      <c r="J192" s="27"/>
      <c r="K192" s="27">
        <v>7</v>
      </c>
      <c r="L192" s="27">
        <v>1</v>
      </c>
      <c r="M192" s="27">
        <v>4</v>
      </c>
      <c r="N192" s="27"/>
      <c r="O192" s="27"/>
      <c r="P192" s="13">
        <v>15</v>
      </c>
      <c r="Q192" s="27"/>
      <c r="R192" s="27" t="s">
        <v>572</v>
      </c>
      <c r="S192" s="27"/>
      <c r="T192" s="32" t="s">
        <v>136</v>
      </c>
      <c r="U192" s="34"/>
      <c r="V192" s="25" t="s">
        <v>521</v>
      </c>
      <c r="W192" s="107" t="s">
        <v>522</v>
      </c>
      <c r="X192" s="7"/>
      <c r="Y192" s="7"/>
      <c r="Z192" s="7">
        <v>1</v>
      </c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 t="s">
        <v>51</v>
      </c>
      <c r="AL192" s="25" t="s">
        <v>51</v>
      </c>
      <c r="AM192" s="25" t="s">
        <v>51</v>
      </c>
      <c r="AN192" s="25" t="s">
        <v>51</v>
      </c>
      <c r="AO192" s="25" t="s">
        <v>51</v>
      </c>
      <c r="AP192" s="25" t="s">
        <v>51</v>
      </c>
      <c r="AQ192" s="25"/>
      <c r="AR192" s="25"/>
      <c r="AS192" s="25"/>
      <c r="AT192" s="25"/>
      <c r="BF192" s="19">
        <v>3</v>
      </c>
      <c r="BG192" s="25">
        <f t="shared" si="21"/>
        <v>45</v>
      </c>
      <c r="BH192" s="19">
        <v>32</v>
      </c>
      <c r="BI192" s="19">
        <v>12</v>
      </c>
      <c r="BJ192" s="7"/>
      <c r="BK192" s="7"/>
      <c r="BL192" s="19">
        <v>1</v>
      </c>
    </row>
    <row r="193" spans="1:64" ht="15" customHeight="1" x14ac:dyDescent="0.25">
      <c r="A193" s="25"/>
      <c r="B193" s="20" t="s">
        <v>533</v>
      </c>
      <c r="C193" s="20" t="s">
        <v>534</v>
      </c>
      <c r="D193" s="25"/>
      <c r="E193" s="25">
        <v>99</v>
      </c>
      <c r="F193" s="25"/>
      <c r="G193" s="21">
        <v>30</v>
      </c>
      <c r="H193" s="28" t="s">
        <v>49</v>
      </c>
      <c r="I193" s="28" t="s">
        <v>49</v>
      </c>
      <c r="J193" s="27"/>
      <c r="K193" s="27">
        <v>5</v>
      </c>
      <c r="L193" s="27">
        <v>1</v>
      </c>
      <c r="M193" s="27">
        <v>4</v>
      </c>
      <c r="N193" s="27"/>
      <c r="O193" s="27"/>
      <c r="P193" s="13">
        <v>18</v>
      </c>
      <c r="Q193" s="27"/>
      <c r="R193" s="27" t="s">
        <v>572</v>
      </c>
      <c r="S193" s="27"/>
      <c r="T193" s="32" t="s">
        <v>136</v>
      </c>
      <c r="U193" s="34"/>
      <c r="V193" s="25" t="s">
        <v>521</v>
      </c>
      <c r="W193" s="107" t="s">
        <v>522</v>
      </c>
      <c r="X193" s="7"/>
      <c r="Y193" s="7"/>
      <c r="Z193" s="7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 t="s">
        <v>51</v>
      </c>
      <c r="AL193" s="25"/>
      <c r="AM193" s="25" t="s">
        <v>51</v>
      </c>
      <c r="AN193" s="25" t="s">
        <v>51</v>
      </c>
      <c r="AO193" s="25" t="s">
        <v>51</v>
      </c>
      <c r="AP193" s="25" t="s">
        <v>51</v>
      </c>
      <c r="AQ193" s="25"/>
      <c r="AR193" s="25"/>
      <c r="AS193" s="25"/>
      <c r="AT193" s="25"/>
      <c r="BF193" s="19">
        <v>3</v>
      </c>
      <c r="BG193" s="25">
        <f t="shared" si="21"/>
        <v>45</v>
      </c>
      <c r="BH193" s="19">
        <v>32</v>
      </c>
      <c r="BI193" s="19">
        <v>12</v>
      </c>
      <c r="BJ193" s="7"/>
      <c r="BK193" s="7"/>
      <c r="BL193" s="19">
        <v>1</v>
      </c>
    </row>
    <row r="194" spans="1:64" ht="15" customHeight="1" x14ac:dyDescent="0.25">
      <c r="A194" s="25">
        <f>A192+1</f>
        <v>82</v>
      </c>
      <c r="B194" s="20" t="s">
        <v>170</v>
      </c>
      <c r="C194" s="20" t="s">
        <v>171</v>
      </c>
      <c r="D194" s="25"/>
      <c r="E194" s="25">
        <v>99</v>
      </c>
      <c r="F194" s="25"/>
      <c r="G194" s="21">
        <v>18</v>
      </c>
      <c r="H194" s="28" t="s">
        <v>49</v>
      </c>
      <c r="I194" s="27"/>
      <c r="J194" s="27"/>
      <c r="K194" s="27">
        <v>7</v>
      </c>
      <c r="L194" s="27">
        <v>7</v>
      </c>
      <c r="M194" s="27">
        <v>4</v>
      </c>
      <c r="N194" s="27"/>
      <c r="O194" s="27"/>
      <c r="P194" s="13">
        <v>14</v>
      </c>
      <c r="Q194" s="27"/>
      <c r="R194" s="27" t="s">
        <v>124</v>
      </c>
      <c r="S194" s="27"/>
      <c r="T194" s="32" t="s">
        <v>145</v>
      </c>
      <c r="U194" s="29"/>
      <c r="V194" s="25" t="s">
        <v>521</v>
      </c>
      <c r="W194" s="22" t="s">
        <v>156</v>
      </c>
      <c r="X194" s="27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 t="s">
        <v>51</v>
      </c>
      <c r="AL194" s="25" t="s">
        <v>51</v>
      </c>
      <c r="AM194" s="25" t="s">
        <v>51</v>
      </c>
      <c r="AN194" s="25" t="s">
        <v>51</v>
      </c>
      <c r="AO194" s="25" t="s">
        <v>51</v>
      </c>
      <c r="AP194" s="25" t="s">
        <v>51</v>
      </c>
      <c r="AQ194" s="25"/>
      <c r="AR194" s="25"/>
      <c r="AS194" s="25"/>
      <c r="AT194" s="25"/>
      <c r="BF194" s="19">
        <v>2</v>
      </c>
      <c r="BG194" s="25">
        <f t="shared" si="21"/>
        <v>30</v>
      </c>
      <c r="BH194" s="19">
        <v>22</v>
      </c>
      <c r="BI194" s="19">
        <v>4</v>
      </c>
      <c r="BJ194" s="19"/>
      <c r="BK194" s="19">
        <v>4</v>
      </c>
      <c r="BL194" s="25">
        <v>0</v>
      </c>
    </row>
    <row r="195" spans="1:64" ht="15" customHeight="1" x14ac:dyDescent="0.25">
      <c r="A195" s="25"/>
      <c r="B195" s="20" t="s">
        <v>170</v>
      </c>
      <c r="C195" s="20" t="s">
        <v>171</v>
      </c>
      <c r="D195" s="25"/>
      <c r="E195" s="25">
        <v>99</v>
      </c>
      <c r="F195" s="25"/>
      <c r="G195" s="21">
        <v>18</v>
      </c>
      <c r="H195" s="28" t="s">
        <v>49</v>
      </c>
      <c r="I195" s="28" t="s">
        <v>49</v>
      </c>
      <c r="J195" s="27"/>
      <c r="K195" s="27">
        <v>2</v>
      </c>
      <c r="L195" s="27">
        <v>11</v>
      </c>
      <c r="M195" s="27"/>
      <c r="N195" s="27"/>
      <c r="O195" s="27"/>
      <c r="P195" s="13">
        <v>9</v>
      </c>
      <c r="Q195" s="27"/>
      <c r="R195" s="27" t="s">
        <v>124</v>
      </c>
      <c r="S195" s="27"/>
      <c r="T195" s="32" t="s">
        <v>145</v>
      </c>
      <c r="U195" s="29"/>
      <c r="V195" s="25" t="s">
        <v>521</v>
      </c>
      <c r="W195" s="22" t="s">
        <v>156</v>
      </c>
      <c r="X195" s="27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  <c r="AM195" s="25"/>
      <c r="AN195" s="25"/>
      <c r="AO195" s="25" t="s">
        <v>51</v>
      </c>
      <c r="AP195" s="25"/>
      <c r="AQ195" s="25"/>
      <c r="AR195" s="25"/>
      <c r="AS195" s="25"/>
      <c r="AT195" s="25"/>
      <c r="BF195" s="19">
        <v>2</v>
      </c>
      <c r="BG195" s="25">
        <f t="shared" si="21"/>
        <v>30</v>
      </c>
      <c r="BH195" s="19">
        <v>22</v>
      </c>
      <c r="BI195" s="19">
        <v>4</v>
      </c>
      <c r="BJ195" s="19"/>
      <c r="BK195" s="19">
        <v>4</v>
      </c>
      <c r="BL195" s="25">
        <v>0</v>
      </c>
    </row>
    <row r="196" spans="1:64" ht="15" customHeight="1" x14ac:dyDescent="0.25">
      <c r="A196" s="25">
        <f>A194+1</f>
        <v>83</v>
      </c>
      <c r="B196" s="20" t="s">
        <v>142</v>
      </c>
      <c r="C196" s="20" t="s">
        <v>143</v>
      </c>
      <c r="D196" s="25"/>
      <c r="E196" s="25">
        <v>99</v>
      </c>
      <c r="F196" s="25"/>
      <c r="G196" s="21">
        <v>15</v>
      </c>
      <c r="H196" s="28" t="s">
        <v>49</v>
      </c>
      <c r="I196" s="27"/>
      <c r="J196" s="27"/>
      <c r="K196" s="27">
        <v>6</v>
      </c>
      <c r="L196" s="27">
        <v>7</v>
      </c>
      <c r="M196" s="27">
        <v>4</v>
      </c>
      <c r="N196" s="27"/>
      <c r="O196" s="27"/>
      <c r="P196" s="13">
        <v>16</v>
      </c>
      <c r="Q196" s="27"/>
      <c r="R196" s="27" t="s">
        <v>576</v>
      </c>
      <c r="S196" s="27"/>
      <c r="T196" s="32" t="s">
        <v>144</v>
      </c>
      <c r="U196" s="29"/>
      <c r="V196" s="25" t="s">
        <v>521</v>
      </c>
      <c r="W196" s="22" t="s">
        <v>156</v>
      </c>
      <c r="X196" s="27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 t="s">
        <v>51</v>
      </c>
      <c r="AL196" s="25" t="s">
        <v>51</v>
      </c>
      <c r="AM196" s="25" t="s">
        <v>51</v>
      </c>
      <c r="AN196" s="25" t="s">
        <v>51</v>
      </c>
      <c r="AO196" s="25" t="s">
        <v>51</v>
      </c>
      <c r="AP196" s="25" t="s">
        <v>51</v>
      </c>
      <c r="AQ196" s="25"/>
      <c r="AR196" s="25"/>
      <c r="AS196" s="25"/>
      <c r="AT196" s="25"/>
      <c r="BF196" s="19">
        <v>3</v>
      </c>
      <c r="BG196" s="25">
        <f t="shared" si="21"/>
        <v>45</v>
      </c>
      <c r="BH196" s="19">
        <v>30</v>
      </c>
      <c r="BI196" s="19">
        <v>14</v>
      </c>
      <c r="BJ196" s="19"/>
      <c r="BK196" s="19"/>
      <c r="BL196" s="19">
        <v>1</v>
      </c>
    </row>
    <row r="197" spans="1:64" ht="15" customHeight="1" x14ac:dyDescent="0.25">
      <c r="A197" s="25"/>
      <c r="B197" s="20" t="s">
        <v>142</v>
      </c>
      <c r="C197" s="20" t="s">
        <v>143</v>
      </c>
      <c r="D197" s="25"/>
      <c r="E197" s="25">
        <v>99</v>
      </c>
      <c r="F197" s="25"/>
      <c r="G197" s="21">
        <v>15</v>
      </c>
      <c r="H197" s="28" t="s">
        <v>49</v>
      </c>
      <c r="I197" s="28" t="s">
        <v>49</v>
      </c>
      <c r="J197" s="27"/>
      <c r="K197" s="27">
        <v>3</v>
      </c>
      <c r="L197" s="27">
        <v>7</v>
      </c>
      <c r="M197" s="27">
        <v>4</v>
      </c>
      <c r="N197" s="27"/>
      <c r="O197" s="27"/>
      <c r="P197" s="13">
        <v>15</v>
      </c>
      <c r="Q197" s="27"/>
      <c r="R197" s="27" t="s">
        <v>576</v>
      </c>
      <c r="S197" s="27"/>
      <c r="T197" s="32" t="s">
        <v>144</v>
      </c>
      <c r="U197" s="29"/>
      <c r="V197" s="25" t="s">
        <v>521</v>
      </c>
      <c r="W197" s="22" t="s">
        <v>156</v>
      </c>
      <c r="X197" s="27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 t="s">
        <v>51</v>
      </c>
      <c r="AL197" s="25" t="s">
        <v>51</v>
      </c>
      <c r="AM197" s="25" t="s">
        <v>51</v>
      </c>
      <c r="AN197" s="25"/>
      <c r="AO197" s="25" t="s">
        <v>51</v>
      </c>
      <c r="AP197" s="25" t="s">
        <v>51</v>
      </c>
      <c r="AQ197" s="25"/>
      <c r="AR197" s="25"/>
      <c r="AS197" s="25"/>
      <c r="AT197" s="25"/>
      <c r="BF197" s="19">
        <v>3</v>
      </c>
      <c r="BG197" s="25">
        <f t="shared" si="21"/>
        <v>45</v>
      </c>
      <c r="BH197" s="19">
        <v>30</v>
      </c>
      <c r="BI197" s="19">
        <v>14</v>
      </c>
      <c r="BJ197" s="19"/>
      <c r="BK197" s="19"/>
      <c r="BL197" s="19">
        <v>1</v>
      </c>
    </row>
    <row r="198" spans="1:64" ht="15" customHeight="1" x14ac:dyDescent="0.25">
      <c r="A198" s="25">
        <f>A196+1</f>
        <v>84</v>
      </c>
      <c r="B198" s="20" t="s">
        <v>98</v>
      </c>
      <c r="C198" s="20" t="s">
        <v>99</v>
      </c>
      <c r="D198" s="25"/>
      <c r="E198" s="25">
        <v>99</v>
      </c>
      <c r="F198" s="25"/>
      <c r="G198" s="21">
        <v>5</v>
      </c>
      <c r="H198" s="28" t="s">
        <v>49</v>
      </c>
      <c r="I198" s="27"/>
      <c r="J198" s="27"/>
      <c r="K198" s="27">
        <v>4</v>
      </c>
      <c r="L198" s="27">
        <v>7</v>
      </c>
      <c r="M198" s="27">
        <v>5</v>
      </c>
      <c r="N198" s="27"/>
      <c r="O198" s="27"/>
      <c r="P198" s="13">
        <v>17</v>
      </c>
      <c r="Q198" s="27"/>
      <c r="R198" s="27" t="s">
        <v>564</v>
      </c>
      <c r="S198" s="27"/>
      <c r="T198" s="32" t="s">
        <v>100</v>
      </c>
      <c r="U198" s="29"/>
      <c r="V198" s="25" t="s">
        <v>425</v>
      </c>
      <c r="W198" s="30" t="s">
        <v>105</v>
      </c>
      <c r="X198" s="27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 t="s">
        <v>51</v>
      </c>
      <c r="AL198" s="25" t="s">
        <v>51</v>
      </c>
      <c r="AM198" s="25" t="s">
        <v>51</v>
      </c>
      <c r="AN198" s="25"/>
      <c r="AO198" s="25" t="s">
        <v>51</v>
      </c>
      <c r="AP198" s="25" t="s">
        <v>51</v>
      </c>
      <c r="AQ198" s="25"/>
      <c r="AR198" s="25"/>
      <c r="AS198" s="25"/>
      <c r="AT198" s="25"/>
      <c r="BF198" s="19">
        <v>3</v>
      </c>
      <c r="BG198" s="25">
        <f t="shared" si="21"/>
        <v>45</v>
      </c>
      <c r="BH198" s="19">
        <v>36</v>
      </c>
      <c r="BI198" s="19">
        <v>8</v>
      </c>
      <c r="BJ198" s="19"/>
      <c r="BK198" s="19"/>
      <c r="BL198" s="19">
        <v>1</v>
      </c>
    </row>
    <row r="199" spans="1:64" ht="15" customHeight="1" x14ac:dyDescent="0.25">
      <c r="A199" s="25"/>
      <c r="B199" s="20" t="s">
        <v>98</v>
      </c>
      <c r="C199" s="20" t="s">
        <v>99</v>
      </c>
      <c r="D199" s="25"/>
      <c r="E199" s="25">
        <v>99</v>
      </c>
      <c r="F199" s="25"/>
      <c r="G199" s="21">
        <v>5</v>
      </c>
      <c r="H199" s="28" t="s">
        <v>49</v>
      </c>
      <c r="I199" s="28" t="s">
        <v>49</v>
      </c>
      <c r="J199" s="27"/>
      <c r="K199" s="27">
        <v>2</v>
      </c>
      <c r="L199" s="27">
        <v>1</v>
      </c>
      <c r="M199" s="27">
        <v>5</v>
      </c>
      <c r="N199" s="27"/>
      <c r="O199" s="27"/>
      <c r="P199" s="13">
        <v>19</v>
      </c>
      <c r="Q199" s="27"/>
      <c r="R199" s="27" t="s">
        <v>564</v>
      </c>
      <c r="S199" s="27"/>
      <c r="T199" s="32" t="s">
        <v>100</v>
      </c>
      <c r="U199" s="29"/>
      <c r="V199" s="25" t="s">
        <v>425</v>
      </c>
      <c r="W199" s="30" t="s">
        <v>105</v>
      </c>
      <c r="X199" s="27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 t="s">
        <v>51</v>
      </c>
      <c r="AL199" s="25" t="s">
        <v>51</v>
      </c>
      <c r="AM199" s="25" t="s">
        <v>51</v>
      </c>
      <c r="AN199" s="25"/>
      <c r="AO199" s="25"/>
      <c r="AP199" s="25"/>
      <c r="AQ199" s="25"/>
      <c r="AR199" s="25"/>
      <c r="AS199" s="25"/>
      <c r="AT199" s="25"/>
      <c r="BF199" s="19">
        <v>3</v>
      </c>
      <c r="BG199" s="25">
        <f t="shared" si="21"/>
        <v>45</v>
      </c>
      <c r="BH199" s="19">
        <v>36</v>
      </c>
      <c r="BI199" s="19">
        <v>8</v>
      </c>
      <c r="BJ199" s="19"/>
      <c r="BK199" s="19"/>
      <c r="BL199" s="19">
        <v>1</v>
      </c>
    </row>
    <row r="200" spans="1:64" ht="15" customHeight="1" x14ac:dyDescent="0.25">
      <c r="A200" s="25"/>
      <c r="B200" s="20" t="s">
        <v>98</v>
      </c>
      <c r="C200" s="20" t="s">
        <v>99</v>
      </c>
      <c r="D200" s="25"/>
      <c r="E200" s="25">
        <v>99</v>
      </c>
      <c r="F200" s="25"/>
      <c r="G200" s="21">
        <v>5</v>
      </c>
      <c r="H200" s="28" t="s">
        <v>49</v>
      </c>
      <c r="I200" s="28" t="s">
        <v>52</v>
      </c>
      <c r="J200" s="27"/>
      <c r="K200" s="27">
        <v>2</v>
      </c>
      <c r="L200" s="27">
        <v>11</v>
      </c>
      <c r="M200" s="27">
        <v>2</v>
      </c>
      <c r="N200" s="27"/>
      <c r="O200" s="27"/>
      <c r="P200" s="13">
        <v>10</v>
      </c>
      <c r="Q200" s="27"/>
      <c r="R200" s="27" t="s">
        <v>564</v>
      </c>
      <c r="S200" s="27"/>
      <c r="T200" s="32" t="s">
        <v>100</v>
      </c>
      <c r="U200" s="29"/>
      <c r="V200" s="25" t="s">
        <v>425</v>
      </c>
      <c r="W200" s="30" t="s">
        <v>105</v>
      </c>
      <c r="X200" s="27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 t="s">
        <v>51</v>
      </c>
      <c r="AN200" s="25"/>
      <c r="AO200" s="25" t="s">
        <v>51</v>
      </c>
      <c r="AP200" s="25"/>
      <c r="AQ200" s="25"/>
      <c r="AR200" s="25"/>
      <c r="AS200" s="25"/>
      <c r="AT200" s="25"/>
      <c r="BF200" s="19">
        <v>3</v>
      </c>
      <c r="BG200" s="25">
        <f t="shared" ref="BG200" si="22">BF200*15</f>
        <v>45</v>
      </c>
      <c r="BH200" s="19">
        <v>36</v>
      </c>
      <c r="BI200" s="19">
        <v>8</v>
      </c>
      <c r="BJ200" s="19"/>
      <c r="BK200" s="19"/>
      <c r="BL200" s="19">
        <v>1</v>
      </c>
    </row>
    <row r="201" spans="1:64" ht="15" customHeight="1" x14ac:dyDescent="0.25">
      <c r="A201" s="25">
        <f>A198+1</f>
        <v>85</v>
      </c>
      <c r="B201" s="20" t="s">
        <v>106</v>
      </c>
      <c r="C201" s="20" t="s">
        <v>107</v>
      </c>
      <c r="D201" s="25"/>
      <c r="E201" s="25">
        <v>99</v>
      </c>
      <c r="F201" s="25"/>
      <c r="G201" s="21">
        <v>6</v>
      </c>
      <c r="H201" s="28" t="s">
        <v>49</v>
      </c>
      <c r="I201" s="27"/>
      <c r="J201" s="27"/>
      <c r="K201" s="27">
        <v>4</v>
      </c>
      <c r="L201" s="27">
        <v>1</v>
      </c>
      <c r="M201" s="27">
        <v>4</v>
      </c>
      <c r="N201" s="27"/>
      <c r="O201" s="27"/>
      <c r="P201" s="13">
        <v>16</v>
      </c>
      <c r="Q201" s="27"/>
      <c r="R201" s="27" t="s">
        <v>557</v>
      </c>
      <c r="S201" s="27"/>
      <c r="T201" s="32" t="s">
        <v>108</v>
      </c>
      <c r="U201" s="29"/>
      <c r="V201" s="25" t="s">
        <v>425</v>
      </c>
      <c r="W201" s="30" t="s">
        <v>101</v>
      </c>
      <c r="X201" s="27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 t="s">
        <v>51</v>
      </c>
      <c r="AL201" s="25" t="s">
        <v>51</v>
      </c>
      <c r="AM201" s="25" t="s">
        <v>51</v>
      </c>
      <c r="AN201" s="25"/>
      <c r="AO201" s="25" t="s">
        <v>51</v>
      </c>
      <c r="AP201" s="25" t="s">
        <v>51</v>
      </c>
      <c r="AQ201" s="25"/>
      <c r="AR201" s="25"/>
      <c r="AS201" s="25"/>
      <c r="AT201" s="25"/>
      <c r="BF201" s="19">
        <v>2</v>
      </c>
      <c r="BG201" s="25">
        <f t="shared" si="21"/>
        <v>30</v>
      </c>
      <c r="BH201" s="19">
        <v>24</v>
      </c>
      <c r="BI201" s="19">
        <v>6</v>
      </c>
      <c r="BJ201" s="19"/>
      <c r="BK201" s="19"/>
      <c r="BL201" s="19">
        <v>0</v>
      </c>
    </row>
    <row r="202" spans="1:64" ht="15" customHeight="1" x14ac:dyDescent="0.25">
      <c r="A202" s="25"/>
      <c r="B202" s="20" t="s">
        <v>106</v>
      </c>
      <c r="C202" s="20" t="s">
        <v>107</v>
      </c>
      <c r="D202" s="25"/>
      <c r="E202" s="25">
        <v>99</v>
      </c>
      <c r="F202" s="25"/>
      <c r="G202" s="21">
        <v>6</v>
      </c>
      <c r="H202" s="28" t="s">
        <v>49</v>
      </c>
      <c r="I202" s="28" t="s">
        <v>49</v>
      </c>
      <c r="J202" s="27"/>
      <c r="K202" s="27">
        <v>7</v>
      </c>
      <c r="L202" s="27">
        <v>1</v>
      </c>
      <c r="M202" s="27">
        <v>5</v>
      </c>
      <c r="N202" s="27"/>
      <c r="O202" s="27"/>
      <c r="P202" s="13">
        <v>12</v>
      </c>
      <c r="Q202" s="27"/>
      <c r="R202" s="27" t="s">
        <v>557</v>
      </c>
      <c r="S202" s="27"/>
      <c r="T202" s="32" t="s">
        <v>108</v>
      </c>
      <c r="U202" s="29"/>
      <c r="V202" s="25" t="s">
        <v>425</v>
      </c>
      <c r="W202" s="30" t="s">
        <v>101</v>
      </c>
      <c r="X202" s="27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  <c r="AN202" s="25"/>
      <c r="AO202" s="25" t="s">
        <v>51</v>
      </c>
      <c r="AP202" s="25" t="s">
        <v>51</v>
      </c>
      <c r="AQ202" s="25"/>
      <c r="AR202" s="25"/>
      <c r="AS202" s="25"/>
      <c r="AT202" s="25"/>
      <c r="BF202" s="19">
        <v>2</v>
      </c>
      <c r="BG202" s="25">
        <f t="shared" si="21"/>
        <v>30</v>
      </c>
      <c r="BH202" s="19">
        <v>24</v>
      </c>
      <c r="BI202" s="19">
        <v>6</v>
      </c>
      <c r="BJ202" s="19"/>
      <c r="BK202" s="19"/>
      <c r="BL202" s="19">
        <v>0</v>
      </c>
    </row>
    <row r="203" spans="1:64" ht="15" customHeight="1" x14ac:dyDescent="0.25">
      <c r="A203" s="25">
        <f>A201+1</f>
        <v>86</v>
      </c>
      <c r="B203" s="20" t="s">
        <v>413</v>
      </c>
      <c r="C203" s="20" t="s">
        <v>414</v>
      </c>
      <c r="D203" s="25"/>
      <c r="E203" s="25">
        <v>99</v>
      </c>
      <c r="F203" s="25"/>
      <c r="G203" s="21">
        <v>6</v>
      </c>
      <c r="H203" s="28" t="s">
        <v>49</v>
      </c>
      <c r="I203" s="27"/>
      <c r="J203" s="27"/>
      <c r="K203" s="27">
        <v>4</v>
      </c>
      <c r="L203" s="27">
        <v>7</v>
      </c>
      <c r="M203" s="27">
        <v>5</v>
      </c>
      <c r="N203" s="27"/>
      <c r="O203" s="27"/>
      <c r="P203" s="13">
        <v>23</v>
      </c>
      <c r="Q203" s="27"/>
      <c r="R203" s="27" t="s">
        <v>557</v>
      </c>
      <c r="S203" s="27"/>
      <c r="T203" s="32" t="s">
        <v>111</v>
      </c>
      <c r="U203" s="29"/>
      <c r="V203" s="25" t="s">
        <v>425</v>
      </c>
      <c r="W203" s="30" t="s">
        <v>101</v>
      </c>
      <c r="X203" s="27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 t="s">
        <v>51</v>
      </c>
      <c r="AL203" s="25" t="s">
        <v>51</v>
      </c>
      <c r="AM203" s="25" t="s">
        <v>51</v>
      </c>
      <c r="AN203" s="25"/>
      <c r="AO203" s="25" t="s">
        <v>51</v>
      </c>
      <c r="AP203" s="25" t="s">
        <v>51</v>
      </c>
      <c r="AQ203" s="25"/>
      <c r="AR203" s="25"/>
      <c r="AS203" s="25"/>
      <c r="AT203" s="25"/>
      <c r="BF203" s="19">
        <v>3</v>
      </c>
      <c r="BG203" s="25">
        <f t="shared" si="21"/>
        <v>45</v>
      </c>
      <c r="BH203" s="19">
        <v>36</v>
      </c>
      <c r="BI203" s="19">
        <v>8</v>
      </c>
      <c r="BJ203" s="19"/>
      <c r="BK203" s="19"/>
      <c r="BL203" s="19">
        <v>1</v>
      </c>
    </row>
    <row r="204" spans="1:64" ht="15" customHeight="1" x14ac:dyDescent="0.25">
      <c r="A204" s="25"/>
      <c r="B204" s="20" t="s">
        <v>413</v>
      </c>
      <c r="C204" s="20" t="s">
        <v>414</v>
      </c>
      <c r="D204" s="25"/>
      <c r="E204" s="25">
        <v>99</v>
      </c>
      <c r="F204" s="25"/>
      <c r="G204" s="21">
        <v>6</v>
      </c>
      <c r="H204" s="28" t="s">
        <v>49</v>
      </c>
      <c r="I204" s="28" t="s">
        <v>49</v>
      </c>
      <c r="J204" s="27"/>
      <c r="K204" s="27">
        <v>3</v>
      </c>
      <c r="L204" s="27">
        <v>1</v>
      </c>
      <c r="M204" s="27">
        <v>4</v>
      </c>
      <c r="N204" s="27"/>
      <c r="O204" s="27"/>
      <c r="P204" s="13">
        <v>16</v>
      </c>
      <c r="Q204" s="27"/>
      <c r="R204" s="27" t="s">
        <v>557</v>
      </c>
      <c r="S204" s="27"/>
      <c r="T204" s="32" t="s">
        <v>111</v>
      </c>
      <c r="U204" s="29"/>
      <c r="V204" s="25" t="s">
        <v>425</v>
      </c>
      <c r="W204" s="30" t="s">
        <v>101</v>
      </c>
      <c r="X204" s="27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 t="s">
        <v>51</v>
      </c>
      <c r="AL204" s="25" t="s">
        <v>51</v>
      </c>
      <c r="AM204" s="25" t="s">
        <v>51</v>
      </c>
      <c r="AN204" s="25"/>
      <c r="AO204" s="25" t="s">
        <v>51</v>
      </c>
      <c r="AP204" s="25"/>
      <c r="AQ204" s="25"/>
      <c r="AR204" s="25"/>
      <c r="AS204" s="25"/>
      <c r="AT204" s="25"/>
      <c r="BF204" s="19">
        <v>3</v>
      </c>
      <c r="BG204" s="25">
        <f t="shared" si="21"/>
        <v>45</v>
      </c>
      <c r="BH204" s="19">
        <v>36</v>
      </c>
      <c r="BI204" s="19">
        <v>8</v>
      </c>
      <c r="BJ204" s="19"/>
      <c r="BK204" s="19"/>
      <c r="BL204" s="19">
        <v>1</v>
      </c>
    </row>
    <row r="205" spans="1:64" ht="15" customHeight="1" x14ac:dyDescent="0.25">
      <c r="A205" s="25"/>
      <c r="B205" s="20" t="s">
        <v>413</v>
      </c>
      <c r="C205" s="20" t="s">
        <v>414</v>
      </c>
      <c r="D205" s="25"/>
      <c r="E205" s="25">
        <v>99</v>
      </c>
      <c r="F205" s="25"/>
      <c r="G205" s="21">
        <v>6</v>
      </c>
      <c r="H205" s="28" t="s">
        <v>49</v>
      </c>
      <c r="I205" s="28" t="s">
        <v>52</v>
      </c>
      <c r="J205" s="27"/>
      <c r="K205" s="27">
        <v>3</v>
      </c>
      <c r="L205" s="27">
        <v>1</v>
      </c>
      <c r="M205" s="27">
        <v>3</v>
      </c>
      <c r="N205" s="27"/>
      <c r="O205" s="27"/>
      <c r="P205" s="13">
        <v>16</v>
      </c>
      <c r="Q205" s="27"/>
      <c r="R205" s="27" t="s">
        <v>562</v>
      </c>
      <c r="S205" s="27"/>
      <c r="T205" s="32" t="s">
        <v>111</v>
      </c>
      <c r="U205" s="29"/>
      <c r="V205" s="25" t="s">
        <v>431</v>
      </c>
      <c r="W205" s="30"/>
      <c r="X205" s="27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 t="s">
        <v>51</v>
      </c>
      <c r="AQ205" s="25"/>
      <c r="AR205" s="25"/>
      <c r="AS205" s="25"/>
      <c r="AT205" s="25"/>
      <c r="BF205" s="19">
        <v>3</v>
      </c>
      <c r="BG205" s="25">
        <f t="shared" si="21"/>
        <v>45</v>
      </c>
      <c r="BH205" s="19">
        <v>36</v>
      </c>
      <c r="BI205" s="19">
        <v>8</v>
      </c>
      <c r="BJ205" s="19"/>
      <c r="BK205" s="19"/>
      <c r="BL205" s="19">
        <v>1</v>
      </c>
    </row>
    <row r="206" spans="1:64" ht="15" customHeight="1" x14ac:dyDescent="0.25">
      <c r="A206" s="25">
        <f>A203+1</f>
        <v>87</v>
      </c>
      <c r="B206" s="20" t="s">
        <v>182</v>
      </c>
      <c r="C206" s="20" t="s">
        <v>183</v>
      </c>
      <c r="D206" s="25"/>
      <c r="E206" s="25">
        <v>99</v>
      </c>
      <c r="F206" s="25"/>
      <c r="G206" s="21">
        <v>5</v>
      </c>
      <c r="H206" s="28" t="s">
        <v>49</v>
      </c>
      <c r="I206" s="27"/>
      <c r="J206" s="27"/>
      <c r="K206" s="27">
        <v>6</v>
      </c>
      <c r="L206" s="27">
        <v>7</v>
      </c>
      <c r="M206" s="27">
        <v>4</v>
      </c>
      <c r="N206" s="27"/>
      <c r="O206" s="27"/>
      <c r="P206" s="13">
        <v>17</v>
      </c>
      <c r="Q206" s="27"/>
      <c r="R206" s="27" t="s">
        <v>562</v>
      </c>
      <c r="S206" s="27"/>
      <c r="T206" s="37" t="s">
        <v>559</v>
      </c>
      <c r="U206" s="29"/>
      <c r="V206" s="25" t="s">
        <v>431</v>
      </c>
      <c r="W206" s="30"/>
      <c r="X206" s="27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 t="s">
        <v>51</v>
      </c>
      <c r="AL206" s="25" t="s">
        <v>51</v>
      </c>
      <c r="AM206" s="25" t="s">
        <v>51</v>
      </c>
      <c r="AN206" s="25" t="s">
        <v>51</v>
      </c>
      <c r="AO206" s="25" t="s">
        <v>51</v>
      </c>
      <c r="AP206" s="25" t="s">
        <v>51</v>
      </c>
      <c r="AQ206" s="25"/>
      <c r="AR206" s="25"/>
      <c r="AS206" s="25"/>
      <c r="AT206" s="25"/>
      <c r="BF206" s="19">
        <v>3</v>
      </c>
      <c r="BG206" s="25">
        <f t="shared" si="21"/>
        <v>45</v>
      </c>
      <c r="BH206" s="19">
        <v>36</v>
      </c>
      <c r="BI206" s="19">
        <v>8</v>
      </c>
      <c r="BJ206" s="19"/>
      <c r="BK206" s="19"/>
      <c r="BL206" s="19">
        <v>1</v>
      </c>
    </row>
    <row r="207" spans="1:64" ht="15" customHeight="1" x14ac:dyDescent="0.25">
      <c r="A207" s="25"/>
      <c r="B207" s="20" t="s">
        <v>182</v>
      </c>
      <c r="C207" s="20" t="s">
        <v>183</v>
      </c>
      <c r="D207" s="25"/>
      <c r="E207" s="25">
        <v>99</v>
      </c>
      <c r="F207" s="25"/>
      <c r="G207" s="21">
        <v>5</v>
      </c>
      <c r="H207" s="28" t="s">
        <v>49</v>
      </c>
      <c r="I207" s="28" t="s">
        <v>49</v>
      </c>
      <c r="J207" s="27"/>
      <c r="K207" s="27">
        <v>3</v>
      </c>
      <c r="L207" s="27">
        <v>7</v>
      </c>
      <c r="M207" s="27">
        <v>4</v>
      </c>
      <c r="N207" s="27"/>
      <c r="O207" s="27"/>
      <c r="P207" s="13">
        <v>16</v>
      </c>
      <c r="Q207" s="27"/>
      <c r="R207" s="27" t="s">
        <v>562</v>
      </c>
      <c r="S207" s="27"/>
      <c r="T207" s="37" t="s">
        <v>559</v>
      </c>
      <c r="U207" s="29"/>
      <c r="V207" s="25" t="s">
        <v>431</v>
      </c>
      <c r="W207" s="30"/>
      <c r="X207" s="27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 t="s">
        <v>51</v>
      </c>
      <c r="AL207" s="25" t="s">
        <v>51</v>
      </c>
      <c r="AM207" s="25" t="s">
        <v>51</v>
      </c>
      <c r="AN207" s="25"/>
      <c r="AO207" s="25" t="s">
        <v>51</v>
      </c>
      <c r="AP207" s="25" t="s">
        <v>51</v>
      </c>
      <c r="AQ207" s="25"/>
      <c r="AR207" s="25"/>
      <c r="AS207" s="25"/>
      <c r="AT207" s="25"/>
      <c r="BF207" s="19">
        <v>2</v>
      </c>
      <c r="BG207" s="25">
        <f t="shared" si="21"/>
        <v>30</v>
      </c>
      <c r="BH207" s="4">
        <v>24</v>
      </c>
      <c r="BI207" s="4">
        <v>6</v>
      </c>
      <c r="BJ207" s="4"/>
      <c r="BK207" s="4"/>
      <c r="BL207" s="4">
        <f>BG207-BH207-BI207-BJ207-BK207</f>
        <v>0</v>
      </c>
    </row>
    <row r="208" spans="1:64" ht="15" customHeight="1" x14ac:dyDescent="0.25">
      <c r="A208" s="25">
        <f>A206+1</f>
        <v>88</v>
      </c>
      <c r="B208" s="20" t="s">
        <v>192</v>
      </c>
      <c r="C208" s="20" t="s">
        <v>535</v>
      </c>
      <c r="D208" s="25"/>
      <c r="E208" s="25">
        <v>99</v>
      </c>
      <c r="F208" s="25"/>
      <c r="G208" s="21">
        <v>5</v>
      </c>
      <c r="H208" s="28" t="s">
        <v>49</v>
      </c>
      <c r="I208" s="27"/>
      <c r="J208" s="27"/>
      <c r="K208" s="27">
        <v>5</v>
      </c>
      <c r="L208" s="27">
        <v>1</v>
      </c>
      <c r="M208" s="27">
        <v>4</v>
      </c>
      <c r="N208" s="27"/>
      <c r="O208" s="27"/>
      <c r="P208" s="13">
        <v>11</v>
      </c>
      <c r="Q208" s="27"/>
      <c r="R208" s="27" t="s">
        <v>562</v>
      </c>
      <c r="S208" s="27"/>
      <c r="T208" s="37" t="s">
        <v>560</v>
      </c>
      <c r="U208" s="29"/>
      <c r="V208" s="25" t="s">
        <v>431</v>
      </c>
      <c r="W208" s="30"/>
      <c r="X208" s="27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 t="s">
        <v>51</v>
      </c>
      <c r="AL208" s="25"/>
      <c r="AM208" s="25" t="s">
        <v>51</v>
      </c>
      <c r="AN208" s="25" t="s">
        <v>51</v>
      </c>
      <c r="AO208" s="25" t="s">
        <v>51</v>
      </c>
      <c r="AP208" s="25" t="s">
        <v>51</v>
      </c>
      <c r="AQ208" s="25"/>
      <c r="AR208" s="25"/>
      <c r="AS208" s="25"/>
      <c r="AT208" s="25"/>
      <c r="BF208" s="19">
        <v>2</v>
      </c>
      <c r="BG208" s="25">
        <f t="shared" si="21"/>
        <v>30</v>
      </c>
      <c r="BH208" s="4">
        <v>24</v>
      </c>
      <c r="BI208" s="4">
        <v>6</v>
      </c>
      <c r="BJ208" s="4"/>
      <c r="BK208" s="4"/>
      <c r="BL208" s="4">
        <f>BG208-BH208-BI208-BJ208-BK208</f>
        <v>0</v>
      </c>
    </row>
    <row r="209" spans="1:64" ht="15" customHeight="1" x14ac:dyDescent="0.25">
      <c r="A209" s="25"/>
      <c r="B209" s="20" t="s">
        <v>192</v>
      </c>
      <c r="C209" s="20" t="s">
        <v>535</v>
      </c>
      <c r="D209" s="25"/>
      <c r="E209" s="25">
        <v>99</v>
      </c>
      <c r="F209" s="25"/>
      <c r="G209" s="21">
        <v>5</v>
      </c>
      <c r="H209" s="28" t="s">
        <v>49</v>
      </c>
      <c r="I209" s="28" t="s">
        <v>49</v>
      </c>
      <c r="J209" s="27"/>
      <c r="K209" s="27">
        <v>2</v>
      </c>
      <c r="L209" s="27">
        <v>7</v>
      </c>
      <c r="M209" s="27">
        <v>5</v>
      </c>
      <c r="N209" s="27"/>
      <c r="O209" s="27"/>
      <c r="P209" s="13">
        <v>19</v>
      </c>
      <c r="Q209" s="27"/>
      <c r="R209" s="27" t="s">
        <v>562</v>
      </c>
      <c r="S209" s="27"/>
      <c r="T209" s="37" t="s">
        <v>561</v>
      </c>
      <c r="U209" s="29"/>
      <c r="V209" s="25" t="s">
        <v>431</v>
      </c>
      <c r="W209" s="30"/>
      <c r="X209" s="27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 t="s">
        <v>51</v>
      </c>
      <c r="AL209" s="25" t="s">
        <v>51</v>
      </c>
      <c r="AM209" s="25" t="s">
        <v>51</v>
      </c>
      <c r="AN209" s="25"/>
      <c r="AO209" s="25"/>
      <c r="AP209" s="25"/>
      <c r="AQ209" s="25"/>
      <c r="AR209" s="25"/>
      <c r="AS209" s="25"/>
      <c r="AT209" s="25"/>
      <c r="BF209" s="19">
        <v>3</v>
      </c>
      <c r="BG209" s="25">
        <f t="shared" si="21"/>
        <v>45</v>
      </c>
      <c r="BH209" s="4">
        <v>36</v>
      </c>
      <c r="BI209" s="4">
        <v>8</v>
      </c>
      <c r="BJ209" s="24"/>
      <c r="BK209" s="5"/>
      <c r="BL209" s="22">
        <f>BG209-BH209-BI209-BJ209-BK209</f>
        <v>1</v>
      </c>
    </row>
    <row r="210" spans="1:64" ht="15" customHeight="1" x14ac:dyDescent="0.25">
      <c r="A210" s="25">
        <f>A208+1</f>
        <v>89</v>
      </c>
      <c r="B210" s="20" t="s">
        <v>536</v>
      </c>
      <c r="C210" s="20" t="s">
        <v>186</v>
      </c>
      <c r="D210" s="25"/>
      <c r="E210" s="25">
        <v>99</v>
      </c>
      <c r="F210" s="25"/>
      <c r="G210" s="21">
        <v>8</v>
      </c>
      <c r="H210" s="28" t="s">
        <v>49</v>
      </c>
      <c r="I210" s="27"/>
      <c r="J210" s="27"/>
      <c r="K210" s="27">
        <v>2</v>
      </c>
      <c r="L210" s="27">
        <v>1</v>
      </c>
      <c r="M210" s="27">
        <v>4</v>
      </c>
      <c r="N210" s="27"/>
      <c r="O210" s="27"/>
      <c r="P210" s="13">
        <v>20</v>
      </c>
      <c r="Q210" s="27"/>
      <c r="R210" s="27" t="s">
        <v>562</v>
      </c>
      <c r="S210" s="27"/>
      <c r="T210" s="37" t="s">
        <v>434</v>
      </c>
      <c r="U210" s="29"/>
      <c r="V210" s="25" t="s">
        <v>431</v>
      </c>
      <c r="W210" s="30"/>
      <c r="X210" s="27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 t="s">
        <v>51</v>
      </c>
      <c r="AL210" s="25" t="s">
        <v>51</v>
      </c>
      <c r="AM210" s="25" t="s">
        <v>51</v>
      </c>
      <c r="AN210" s="25"/>
      <c r="AO210" s="25" t="s">
        <v>51</v>
      </c>
      <c r="AP210" s="25" t="s">
        <v>51</v>
      </c>
      <c r="AQ210" s="25"/>
      <c r="AR210" s="25"/>
      <c r="AS210" s="25"/>
      <c r="AT210" s="25"/>
      <c r="BF210" s="19">
        <v>3</v>
      </c>
      <c r="BG210" s="25">
        <f t="shared" si="21"/>
        <v>45</v>
      </c>
      <c r="BH210" s="4">
        <v>36</v>
      </c>
      <c r="BI210" s="4">
        <v>8</v>
      </c>
      <c r="BJ210" s="24"/>
      <c r="BK210" s="5"/>
      <c r="BL210" s="22">
        <f t="shared" ref="BL210:BL211" si="23">BG210-BH210-BI210-BJ210-BK210</f>
        <v>1</v>
      </c>
    </row>
    <row r="211" spans="1:64" ht="15" customHeight="1" x14ac:dyDescent="0.25">
      <c r="A211" s="25"/>
      <c r="B211" s="20" t="s">
        <v>536</v>
      </c>
      <c r="C211" s="20" t="s">
        <v>186</v>
      </c>
      <c r="D211" s="25"/>
      <c r="E211" s="25">
        <v>99</v>
      </c>
      <c r="F211" s="25"/>
      <c r="G211" s="21">
        <v>8</v>
      </c>
      <c r="H211" s="28" t="s">
        <v>49</v>
      </c>
      <c r="I211" s="28" t="s">
        <v>49</v>
      </c>
      <c r="J211" s="27"/>
      <c r="K211" s="27">
        <v>3</v>
      </c>
      <c r="L211" s="27">
        <v>1</v>
      </c>
      <c r="M211" s="27">
        <v>4</v>
      </c>
      <c r="N211" s="27"/>
      <c r="O211" s="27"/>
      <c r="P211" s="13">
        <v>17</v>
      </c>
      <c r="Q211" s="27"/>
      <c r="R211" s="27" t="s">
        <v>562</v>
      </c>
      <c r="S211" s="27"/>
      <c r="T211" s="37" t="s">
        <v>434</v>
      </c>
      <c r="U211" s="29"/>
      <c r="V211" s="25" t="s">
        <v>431</v>
      </c>
      <c r="W211" s="30"/>
      <c r="X211" s="27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 t="s">
        <v>51</v>
      </c>
      <c r="AL211" s="25" t="s">
        <v>51</v>
      </c>
      <c r="AM211" s="25" t="s">
        <v>51</v>
      </c>
      <c r="AN211" s="25"/>
      <c r="AO211" s="25" t="s">
        <v>51</v>
      </c>
      <c r="AP211" s="25" t="s">
        <v>51</v>
      </c>
      <c r="AQ211" s="25"/>
      <c r="AR211" s="25"/>
      <c r="AS211" s="25"/>
      <c r="AT211" s="25"/>
      <c r="BF211" s="19">
        <v>3</v>
      </c>
      <c r="BG211" s="25">
        <f t="shared" si="21"/>
        <v>45</v>
      </c>
      <c r="BH211" s="4">
        <v>36</v>
      </c>
      <c r="BI211" s="4">
        <v>8</v>
      </c>
      <c r="BJ211" s="24"/>
      <c r="BK211" s="5"/>
      <c r="BL211" s="22">
        <f t="shared" si="23"/>
        <v>1</v>
      </c>
    </row>
    <row r="212" spans="1:64" ht="15" customHeight="1" x14ac:dyDescent="0.25">
      <c r="A212" s="25"/>
      <c r="B212" s="20" t="s">
        <v>536</v>
      </c>
      <c r="C212" s="20" t="s">
        <v>186</v>
      </c>
      <c r="D212" s="25"/>
      <c r="E212" s="25">
        <v>99</v>
      </c>
      <c r="F212" s="25"/>
      <c r="G212" s="21">
        <v>8</v>
      </c>
      <c r="H212" s="28" t="s">
        <v>49</v>
      </c>
      <c r="I212" s="28" t="s">
        <v>52</v>
      </c>
      <c r="J212" s="27"/>
      <c r="K212" s="27">
        <v>4</v>
      </c>
      <c r="L212" s="27">
        <v>11</v>
      </c>
      <c r="M212" s="27">
        <v>2</v>
      </c>
      <c r="N212" s="27"/>
      <c r="O212" s="27"/>
      <c r="P212" s="13">
        <v>10</v>
      </c>
      <c r="Q212" s="27"/>
      <c r="R212" s="27" t="s">
        <v>562</v>
      </c>
      <c r="S212" s="27"/>
      <c r="T212" s="37" t="s">
        <v>434</v>
      </c>
      <c r="U212" s="29"/>
      <c r="V212" s="25" t="s">
        <v>431</v>
      </c>
      <c r="W212" s="30"/>
      <c r="X212" s="27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  <c r="AL212" s="25"/>
      <c r="AM212" s="25"/>
      <c r="AN212" s="25"/>
      <c r="AO212" s="25" t="s">
        <v>51</v>
      </c>
      <c r="AP212" s="25" t="s">
        <v>51</v>
      </c>
      <c r="AQ212" s="25"/>
      <c r="AR212" s="25"/>
      <c r="AS212" s="25"/>
      <c r="AT212" s="25"/>
      <c r="BF212" s="19">
        <v>2</v>
      </c>
      <c r="BG212" s="25">
        <f t="shared" si="21"/>
        <v>30</v>
      </c>
      <c r="BH212" s="14">
        <v>24</v>
      </c>
      <c r="BI212" s="15">
        <v>6</v>
      </c>
      <c r="BJ212" s="24"/>
      <c r="BK212" s="5"/>
      <c r="BL212" s="22">
        <f>BG212-BH212-BI212-BJ212-BK212</f>
        <v>0</v>
      </c>
    </row>
    <row r="213" spans="1:64" ht="15" customHeight="1" x14ac:dyDescent="0.25">
      <c r="A213" s="25">
        <f>A210+1</f>
        <v>90</v>
      </c>
      <c r="B213" s="20" t="s">
        <v>188</v>
      </c>
      <c r="C213" s="20" t="s">
        <v>189</v>
      </c>
      <c r="D213" s="25"/>
      <c r="E213" s="25">
        <v>99</v>
      </c>
      <c r="F213" s="25"/>
      <c r="G213" s="21">
        <v>6</v>
      </c>
      <c r="H213" s="28" t="s">
        <v>49</v>
      </c>
      <c r="I213" s="27"/>
      <c r="J213" s="27"/>
      <c r="K213" s="27">
        <v>7</v>
      </c>
      <c r="L213" s="27">
        <v>7</v>
      </c>
      <c r="M213" s="27">
        <v>5</v>
      </c>
      <c r="N213" s="27"/>
      <c r="O213" s="27"/>
      <c r="P213" s="13">
        <v>16</v>
      </c>
      <c r="Q213" s="27"/>
      <c r="R213" s="27" t="s">
        <v>562</v>
      </c>
      <c r="S213" s="27"/>
      <c r="T213" s="37" t="s">
        <v>430</v>
      </c>
      <c r="U213" s="29"/>
      <c r="V213" s="25" t="s">
        <v>431</v>
      </c>
      <c r="W213" s="30"/>
      <c r="X213" s="27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  <c r="AJ213" s="25"/>
      <c r="AK213" s="25" t="s">
        <v>51</v>
      </c>
      <c r="AL213" s="25" t="s">
        <v>51</v>
      </c>
      <c r="AM213" s="25" t="s">
        <v>51</v>
      </c>
      <c r="AN213" s="25" t="s">
        <v>51</v>
      </c>
      <c r="AO213" s="25" t="s">
        <v>51</v>
      </c>
      <c r="AP213" s="25" t="s">
        <v>51</v>
      </c>
      <c r="AQ213" s="25"/>
      <c r="AR213" s="25"/>
      <c r="AS213" s="25"/>
      <c r="AT213" s="25"/>
      <c r="BF213" s="19">
        <v>2</v>
      </c>
      <c r="BG213" s="25">
        <f t="shared" si="21"/>
        <v>30</v>
      </c>
      <c r="BH213" s="14">
        <v>24</v>
      </c>
      <c r="BI213" s="15">
        <v>6</v>
      </c>
      <c r="BJ213" s="24"/>
      <c r="BK213" s="5"/>
      <c r="BL213" s="22">
        <f>BG213-BH213-BI213-BJ213-BK213</f>
        <v>0</v>
      </c>
    </row>
    <row r="214" spans="1:64" ht="15" customHeight="1" x14ac:dyDescent="0.25">
      <c r="A214" s="25">
        <f>A213+1</f>
        <v>91</v>
      </c>
      <c r="B214" s="20" t="s">
        <v>349</v>
      </c>
      <c r="C214" s="20" t="s">
        <v>350</v>
      </c>
      <c r="D214" s="25"/>
      <c r="E214" s="25">
        <v>99</v>
      </c>
      <c r="F214" s="25"/>
      <c r="G214" s="21">
        <v>7</v>
      </c>
      <c r="H214" s="28" t="s">
        <v>49</v>
      </c>
      <c r="I214" s="27"/>
      <c r="J214" s="27"/>
      <c r="K214" s="27">
        <v>3</v>
      </c>
      <c r="L214" s="27">
        <v>1</v>
      </c>
      <c r="M214" s="27">
        <v>4</v>
      </c>
      <c r="N214" s="27"/>
      <c r="O214" s="27"/>
      <c r="P214" s="13">
        <v>18</v>
      </c>
      <c r="Q214" s="27"/>
      <c r="R214" s="27" t="s">
        <v>321</v>
      </c>
      <c r="S214" s="27"/>
      <c r="T214" s="32" t="s">
        <v>580</v>
      </c>
      <c r="U214" s="29"/>
      <c r="V214" s="25" t="s">
        <v>300</v>
      </c>
      <c r="W214" s="30"/>
      <c r="X214" s="27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 t="s">
        <v>51</v>
      </c>
      <c r="AL214" s="25" t="s">
        <v>51</v>
      </c>
      <c r="AM214" s="25" t="s">
        <v>51</v>
      </c>
      <c r="AN214" s="25"/>
      <c r="AO214" s="25"/>
      <c r="AP214" s="25"/>
      <c r="AQ214" s="25"/>
      <c r="AR214" s="25"/>
      <c r="AS214" s="25"/>
      <c r="AT214" s="25"/>
      <c r="BF214" s="19">
        <v>1</v>
      </c>
      <c r="BG214" s="25">
        <f t="shared" si="21"/>
        <v>15</v>
      </c>
      <c r="BH214" s="16">
        <v>6</v>
      </c>
      <c r="BI214" s="16">
        <v>8</v>
      </c>
      <c r="BJ214" s="24"/>
      <c r="BK214" s="16"/>
      <c r="BL214" s="22">
        <v>1</v>
      </c>
    </row>
    <row r="215" spans="1:64" ht="15" customHeight="1" x14ac:dyDescent="0.25">
      <c r="A215" s="25"/>
      <c r="B215" s="20" t="s">
        <v>349</v>
      </c>
      <c r="C215" s="20" t="s">
        <v>350</v>
      </c>
      <c r="D215" s="25"/>
      <c r="E215" s="25">
        <v>99</v>
      </c>
      <c r="F215" s="25"/>
      <c r="G215" s="21">
        <v>7</v>
      </c>
      <c r="H215" s="28" t="s">
        <v>49</v>
      </c>
      <c r="I215" s="28" t="s">
        <v>49</v>
      </c>
      <c r="J215" s="27"/>
      <c r="K215" s="27">
        <v>3</v>
      </c>
      <c r="L215" s="27">
        <v>1</v>
      </c>
      <c r="M215" s="27">
        <v>2</v>
      </c>
      <c r="N215" s="27"/>
      <c r="O215" s="27"/>
      <c r="P215" s="13">
        <v>4</v>
      </c>
      <c r="Q215" s="27"/>
      <c r="R215" s="27" t="s">
        <v>321</v>
      </c>
      <c r="S215" s="27"/>
      <c r="T215" s="32" t="s">
        <v>580</v>
      </c>
      <c r="U215" s="29"/>
      <c r="V215" s="25" t="s">
        <v>300</v>
      </c>
      <c r="W215" s="30"/>
      <c r="X215" s="27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  <c r="AM215" s="25"/>
      <c r="AN215" s="25"/>
      <c r="AO215" s="25"/>
      <c r="AP215" s="25" t="s">
        <v>51</v>
      </c>
      <c r="AQ215" s="25"/>
      <c r="AR215" s="25"/>
      <c r="AS215" s="25"/>
      <c r="AT215" s="25"/>
      <c r="BF215" s="19">
        <v>1</v>
      </c>
      <c r="BG215" s="25">
        <f t="shared" si="21"/>
        <v>15</v>
      </c>
      <c r="BH215" s="16">
        <v>6</v>
      </c>
      <c r="BI215" s="16">
        <v>8</v>
      </c>
      <c r="BJ215" s="24"/>
      <c r="BK215" s="16"/>
      <c r="BL215" s="22">
        <v>1</v>
      </c>
    </row>
    <row r="216" spans="1:64" ht="15" customHeight="1" x14ac:dyDescent="0.25">
      <c r="A216" s="25">
        <f>A214+1</f>
        <v>92</v>
      </c>
      <c r="B216" s="20" t="s">
        <v>354</v>
      </c>
      <c r="C216" s="20" t="s">
        <v>355</v>
      </c>
      <c r="D216" s="25"/>
      <c r="E216" s="25">
        <v>99</v>
      </c>
      <c r="F216" s="25"/>
      <c r="G216" s="21">
        <v>8</v>
      </c>
      <c r="H216" s="28" t="s">
        <v>49</v>
      </c>
      <c r="I216" s="27"/>
      <c r="J216" s="27"/>
      <c r="K216" s="27">
        <v>7</v>
      </c>
      <c r="L216" s="27">
        <v>1</v>
      </c>
      <c r="M216" s="27">
        <v>4</v>
      </c>
      <c r="N216" s="27"/>
      <c r="O216" s="27"/>
      <c r="P216" s="13">
        <v>16</v>
      </c>
      <c r="Q216" s="27"/>
      <c r="R216" s="27" t="s">
        <v>321</v>
      </c>
      <c r="S216" s="27"/>
      <c r="T216" s="32" t="s">
        <v>581</v>
      </c>
      <c r="U216" s="29"/>
      <c r="V216" s="25" t="s">
        <v>300</v>
      </c>
      <c r="W216" s="30"/>
      <c r="X216" s="27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 t="s">
        <v>51</v>
      </c>
      <c r="AL216" s="25" t="s">
        <v>51</v>
      </c>
      <c r="AM216" s="25" t="s">
        <v>51</v>
      </c>
      <c r="AN216" s="25" t="s">
        <v>51</v>
      </c>
      <c r="AO216" s="25" t="s">
        <v>51</v>
      </c>
      <c r="AP216" s="25" t="s">
        <v>51</v>
      </c>
      <c r="AQ216" s="25"/>
      <c r="AR216" s="25"/>
      <c r="AS216" s="25"/>
      <c r="AT216" s="25"/>
      <c r="BF216" s="19">
        <v>2</v>
      </c>
      <c r="BG216" s="25">
        <f t="shared" si="21"/>
        <v>30</v>
      </c>
      <c r="BH216" s="19">
        <v>18</v>
      </c>
      <c r="BI216" s="19">
        <v>6</v>
      </c>
      <c r="BJ216" s="19"/>
      <c r="BK216" s="19"/>
      <c r="BL216" s="19">
        <v>6</v>
      </c>
    </row>
    <row r="217" spans="1:64" ht="15" customHeight="1" x14ac:dyDescent="0.25">
      <c r="A217" s="25">
        <f t="shared" ref="A217" si="24">A216+1</f>
        <v>93</v>
      </c>
      <c r="B217" s="20" t="s">
        <v>360</v>
      </c>
      <c r="C217" s="20" t="s">
        <v>206</v>
      </c>
      <c r="D217" s="25"/>
      <c r="E217" s="25">
        <v>99</v>
      </c>
      <c r="F217" s="25"/>
      <c r="G217" s="21">
        <v>43</v>
      </c>
      <c r="H217" s="28" t="s">
        <v>49</v>
      </c>
      <c r="I217" s="27"/>
      <c r="J217" s="27"/>
      <c r="K217" s="27">
        <v>2</v>
      </c>
      <c r="L217" s="27">
        <v>1</v>
      </c>
      <c r="M217" s="27">
        <v>4</v>
      </c>
      <c r="N217" s="27"/>
      <c r="O217" s="27"/>
      <c r="P217" s="13">
        <v>21</v>
      </c>
      <c r="Q217" s="27"/>
      <c r="R217" s="27" t="s">
        <v>565</v>
      </c>
      <c r="S217" s="27"/>
      <c r="T217" s="32" t="s">
        <v>125</v>
      </c>
      <c r="U217" s="29"/>
      <c r="V217" s="25" t="s">
        <v>359</v>
      </c>
      <c r="W217" s="17" t="s">
        <v>537</v>
      </c>
      <c r="X217" s="27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 t="s">
        <v>51</v>
      </c>
      <c r="AL217" s="25" t="s">
        <v>51</v>
      </c>
      <c r="AM217" s="25" t="s">
        <v>51</v>
      </c>
      <c r="AN217" s="25"/>
      <c r="AO217" s="25" t="s">
        <v>51</v>
      </c>
      <c r="AP217" s="25" t="s">
        <v>51</v>
      </c>
      <c r="AQ217" s="25"/>
      <c r="AR217" s="25"/>
      <c r="AS217" s="25"/>
      <c r="AT217" s="25"/>
      <c r="BF217" s="19">
        <v>3</v>
      </c>
      <c r="BG217" s="25">
        <f t="shared" si="21"/>
        <v>45</v>
      </c>
      <c r="BH217" s="19">
        <v>32</v>
      </c>
      <c r="BI217" s="19">
        <v>8</v>
      </c>
      <c r="BJ217" s="19"/>
      <c r="BK217" s="19">
        <v>4</v>
      </c>
      <c r="BL217" s="19">
        <v>1</v>
      </c>
    </row>
    <row r="218" spans="1:64" ht="15" customHeight="1" x14ac:dyDescent="0.25">
      <c r="A218" s="25"/>
      <c r="B218" s="20" t="s">
        <v>360</v>
      </c>
      <c r="C218" s="20" t="s">
        <v>206</v>
      </c>
      <c r="D218" s="25"/>
      <c r="E218" s="25">
        <v>99</v>
      </c>
      <c r="F218" s="25"/>
      <c r="G218" s="21">
        <v>43</v>
      </c>
      <c r="H218" s="28" t="s">
        <v>49</v>
      </c>
      <c r="I218" s="28" t="s">
        <v>49</v>
      </c>
      <c r="J218" s="27"/>
      <c r="K218" s="27">
        <v>3</v>
      </c>
      <c r="L218" s="27">
        <v>1</v>
      </c>
      <c r="M218" s="27">
        <v>4</v>
      </c>
      <c r="N218" s="27"/>
      <c r="O218" s="27"/>
      <c r="P218" s="13">
        <v>19</v>
      </c>
      <c r="Q218" s="27"/>
      <c r="R218" s="27" t="s">
        <v>565</v>
      </c>
      <c r="S218" s="27"/>
      <c r="T218" s="32" t="s">
        <v>125</v>
      </c>
      <c r="U218" s="29"/>
      <c r="V218" s="25" t="s">
        <v>359</v>
      </c>
      <c r="W218" s="17" t="s">
        <v>537</v>
      </c>
      <c r="X218" s="27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 t="s">
        <v>51</v>
      </c>
      <c r="AL218" s="25" t="s">
        <v>51</v>
      </c>
      <c r="AM218" s="25" t="s">
        <v>51</v>
      </c>
      <c r="AN218" s="25"/>
      <c r="AO218" s="25" t="s">
        <v>51</v>
      </c>
      <c r="AP218" s="25" t="s">
        <v>51</v>
      </c>
      <c r="AQ218" s="25"/>
      <c r="AR218" s="25"/>
      <c r="AS218" s="25"/>
      <c r="AT218" s="25"/>
      <c r="BF218" s="19">
        <v>3</v>
      </c>
      <c r="BG218" s="25">
        <f t="shared" si="21"/>
        <v>45</v>
      </c>
      <c r="BH218" s="19">
        <v>32</v>
      </c>
      <c r="BI218" s="19">
        <v>8</v>
      </c>
      <c r="BJ218" s="19"/>
      <c r="BK218" s="19">
        <v>4</v>
      </c>
      <c r="BL218" s="19">
        <v>1</v>
      </c>
    </row>
    <row r="219" spans="1:64" ht="15" customHeight="1" x14ac:dyDescent="0.25">
      <c r="A219" s="25">
        <f>A217+1</f>
        <v>94</v>
      </c>
      <c r="B219" s="20" t="s">
        <v>368</v>
      </c>
      <c r="C219" s="20" t="s">
        <v>369</v>
      </c>
      <c r="D219" s="25"/>
      <c r="E219" s="25">
        <v>99</v>
      </c>
      <c r="F219" s="25"/>
      <c r="G219" s="21">
        <v>5</v>
      </c>
      <c r="H219" s="28" t="s">
        <v>49</v>
      </c>
      <c r="I219" s="27"/>
      <c r="J219" s="27"/>
      <c r="K219" s="27">
        <v>2</v>
      </c>
      <c r="L219" s="27">
        <v>7</v>
      </c>
      <c r="M219" s="27">
        <v>4</v>
      </c>
      <c r="N219" s="27"/>
      <c r="O219" s="27"/>
      <c r="P219" s="13">
        <v>20</v>
      </c>
      <c r="Q219" s="27"/>
      <c r="R219" s="27" t="s">
        <v>564</v>
      </c>
      <c r="S219" s="27"/>
      <c r="T219" s="32" t="s">
        <v>370</v>
      </c>
      <c r="U219" s="29"/>
      <c r="V219" s="25" t="s">
        <v>359</v>
      </c>
      <c r="W219" s="17" t="s">
        <v>537</v>
      </c>
      <c r="X219" s="27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  <c r="AJ219" s="25"/>
      <c r="AK219" s="25" t="s">
        <v>51</v>
      </c>
      <c r="AL219" s="25" t="s">
        <v>51</v>
      </c>
      <c r="AM219" s="25" t="s">
        <v>51</v>
      </c>
      <c r="AN219" s="25"/>
      <c r="AO219" s="25" t="s">
        <v>51</v>
      </c>
      <c r="AP219" s="25" t="s">
        <v>51</v>
      </c>
      <c r="AQ219" s="25"/>
      <c r="AR219" s="25"/>
      <c r="AS219" s="25"/>
      <c r="AT219" s="25"/>
      <c r="BF219" s="19">
        <v>2</v>
      </c>
      <c r="BG219" s="25">
        <f t="shared" si="21"/>
        <v>30</v>
      </c>
      <c r="BH219" s="25"/>
      <c r="BI219" s="25"/>
      <c r="BJ219" s="25"/>
      <c r="BK219" s="25"/>
      <c r="BL219" s="25"/>
    </row>
    <row r="220" spans="1:64" ht="15" customHeight="1" x14ac:dyDescent="0.25">
      <c r="A220" s="25"/>
      <c r="B220" s="20" t="s">
        <v>368</v>
      </c>
      <c r="C220" s="20" t="s">
        <v>369</v>
      </c>
      <c r="D220" s="25"/>
      <c r="E220" s="25">
        <v>99</v>
      </c>
      <c r="F220" s="25"/>
      <c r="G220" s="21">
        <v>5</v>
      </c>
      <c r="H220" s="28" t="s">
        <v>49</v>
      </c>
      <c r="I220" s="28" t="s">
        <v>49</v>
      </c>
      <c r="J220" s="27"/>
      <c r="K220" s="27">
        <v>3</v>
      </c>
      <c r="L220" s="27">
        <v>7</v>
      </c>
      <c r="M220" s="27">
        <v>5</v>
      </c>
      <c r="N220" s="27"/>
      <c r="O220" s="27"/>
      <c r="P220" s="13">
        <v>21</v>
      </c>
      <c r="Q220" s="27"/>
      <c r="R220" s="27" t="s">
        <v>564</v>
      </c>
      <c r="S220" s="27"/>
      <c r="T220" s="32" t="s">
        <v>370</v>
      </c>
      <c r="U220" s="29"/>
      <c r="V220" s="25" t="s">
        <v>359</v>
      </c>
      <c r="W220" s="17" t="s">
        <v>537</v>
      </c>
      <c r="X220" s="27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  <c r="AM220" s="25" t="s">
        <v>51</v>
      </c>
      <c r="AN220" s="25"/>
      <c r="AO220" s="25" t="s">
        <v>51</v>
      </c>
      <c r="AP220" s="25"/>
      <c r="AQ220" s="25"/>
      <c r="AR220" s="25"/>
      <c r="AS220" s="25"/>
      <c r="AT220" s="25"/>
      <c r="BF220" s="19">
        <v>2</v>
      </c>
      <c r="BG220" s="25">
        <f t="shared" si="21"/>
        <v>30</v>
      </c>
      <c r="BH220" s="25"/>
      <c r="BI220" s="25"/>
      <c r="BJ220" s="25"/>
      <c r="BK220" s="25"/>
      <c r="BL220" s="25"/>
    </row>
    <row r="221" spans="1:64" ht="15" customHeight="1" x14ac:dyDescent="0.25">
      <c r="A221" s="25">
        <f>A219+1</f>
        <v>95</v>
      </c>
      <c r="B221" s="20" t="s">
        <v>538</v>
      </c>
      <c r="C221" s="20" t="s">
        <v>369</v>
      </c>
      <c r="D221" s="25"/>
      <c r="E221" s="25">
        <v>99</v>
      </c>
      <c r="F221" s="25"/>
      <c r="G221" s="21">
        <v>10</v>
      </c>
      <c r="H221" s="28" t="s">
        <v>49</v>
      </c>
      <c r="I221" s="27"/>
      <c r="J221" s="27"/>
      <c r="K221" s="27">
        <v>4</v>
      </c>
      <c r="L221" s="27">
        <v>1</v>
      </c>
      <c r="M221" s="27">
        <v>4</v>
      </c>
      <c r="N221" s="27"/>
      <c r="O221" s="27"/>
      <c r="P221" s="13">
        <v>17</v>
      </c>
      <c r="Q221" s="27"/>
      <c r="R221" s="27" t="s">
        <v>564</v>
      </c>
      <c r="S221" s="27"/>
      <c r="T221" s="32" t="s">
        <v>566</v>
      </c>
      <c r="U221" s="29"/>
      <c r="V221" s="25" t="s">
        <v>359</v>
      </c>
      <c r="W221" s="17" t="s">
        <v>537</v>
      </c>
      <c r="X221" s="27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 t="s">
        <v>51</v>
      </c>
      <c r="AL221" s="25" t="s">
        <v>51</v>
      </c>
      <c r="AM221" s="25" t="s">
        <v>51</v>
      </c>
      <c r="AN221" s="25"/>
      <c r="AO221" s="25" t="s">
        <v>51</v>
      </c>
      <c r="AP221" s="25" t="s">
        <v>51</v>
      </c>
      <c r="AQ221" s="25"/>
      <c r="AR221" s="25"/>
      <c r="AS221" s="25"/>
      <c r="AT221" s="25"/>
      <c r="BF221" s="19">
        <v>3</v>
      </c>
      <c r="BG221" s="25">
        <f t="shared" si="21"/>
        <v>45</v>
      </c>
      <c r="BH221" s="25">
        <v>36</v>
      </c>
      <c r="BI221" s="25">
        <v>8</v>
      </c>
      <c r="BJ221" s="25"/>
      <c r="BK221" s="25"/>
      <c r="BL221" s="25">
        <v>1</v>
      </c>
    </row>
    <row r="222" spans="1:64" ht="15" customHeight="1" x14ac:dyDescent="0.25">
      <c r="A222" s="25"/>
      <c r="B222" s="20" t="s">
        <v>538</v>
      </c>
      <c r="C222" s="20" t="s">
        <v>369</v>
      </c>
      <c r="D222" s="25"/>
      <c r="E222" s="25">
        <v>99</v>
      </c>
      <c r="F222" s="25"/>
      <c r="G222" s="21">
        <v>10</v>
      </c>
      <c r="H222" s="28" t="s">
        <v>49</v>
      </c>
      <c r="I222" s="28" t="s">
        <v>49</v>
      </c>
      <c r="J222" s="27"/>
      <c r="K222" s="27">
        <v>5</v>
      </c>
      <c r="L222" s="27">
        <v>1</v>
      </c>
      <c r="M222" s="27">
        <v>4</v>
      </c>
      <c r="N222" s="27"/>
      <c r="O222" s="27"/>
      <c r="P222" s="13">
        <v>19</v>
      </c>
      <c r="Q222" s="27"/>
      <c r="R222" s="27" t="s">
        <v>564</v>
      </c>
      <c r="S222" s="27"/>
      <c r="T222" s="32" t="s">
        <v>566</v>
      </c>
      <c r="U222" s="29"/>
      <c r="V222" s="25" t="s">
        <v>359</v>
      </c>
      <c r="W222" s="17" t="s">
        <v>537</v>
      </c>
      <c r="X222" s="27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 t="s">
        <v>51</v>
      </c>
      <c r="AL222" s="25"/>
      <c r="AM222" s="25" t="s">
        <v>51</v>
      </c>
      <c r="AN222" s="25" t="s">
        <v>51</v>
      </c>
      <c r="AO222" s="25" t="s">
        <v>51</v>
      </c>
      <c r="AP222" s="25" t="s">
        <v>51</v>
      </c>
      <c r="AQ222" s="25"/>
      <c r="AR222" s="25"/>
      <c r="AS222" s="25"/>
      <c r="AT222" s="25"/>
      <c r="BF222" s="19">
        <v>3</v>
      </c>
      <c r="BG222" s="25">
        <f t="shared" si="21"/>
        <v>45</v>
      </c>
      <c r="BH222" s="25">
        <v>36</v>
      </c>
      <c r="BI222" s="25">
        <v>8</v>
      </c>
      <c r="BJ222" s="25"/>
      <c r="BK222" s="25"/>
      <c r="BL222" s="25">
        <v>1</v>
      </c>
    </row>
    <row r="223" spans="1:64" ht="15" customHeight="1" x14ac:dyDescent="0.25">
      <c r="A223" s="25"/>
      <c r="B223" s="20" t="s">
        <v>538</v>
      </c>
      <c r="C223" s="20" t="s">
        <v>369</v>
      </c>
      <c r="D223" s="25"/>
      <c r="E223" s="25">
        <v>99</v>
      </c>
      <c r="F223" s="25"/>
      <c r="G223" s="21">
        <v>10</v>
      </c>
      <c r="H223" s="28" t="s">
        <v>49</v>
      </c>
      <c r="I223" s="28" t="s">
        <v>52</v>
      </c>
      <c r="J223" s="27"/>
      <c r="K223" s="27">
        <v>6</v>
      </c>
      <c r="L223" s="27">
        <v>11</v>
      </c>
      <c r="M223" s="27">
        <v>2</v>
      </c>
      <c r="N223" s="27"/>
      <c r="O223" s="27"/>
      <c r="P223" s="13">
        <v>9</v>
      </c>
      <c r="Q223" s="27"/>
      <c r="R223" s="27" t="s">
        <v>564</v>
      </c>
      <c r="S223" s="27"/>
      <c r="T223" s="32" t="s">
        <v>566</v>
      </c>
      <c r="U223" s="29"/>
      <c r="V223" s="25" t="s">
        <v>359</v>
      </c>
      <c r="W223" s="17" t="s">
        <v>537</v>
      </c>
      <c r="X223" s="27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 t="s">
        <v>51</v>
      </c>
      <c r="AL223" s="25" t="s">
        <v>51</v>
      </c>
      <c r="AM223" s="25"/>
      <c r="AN223" s="25"/>
      <c r="AO223" s="25"/>
      <c r="AP223" s="25"/>
      <c r="AQ223" s="25"/>
      <c r="AR223" s="25"/>
      <c r="AS223" s="25"/>
      <c r="AT223" s="25"/>
      <c r="BF223" s="19">
        <v>3</v>
      </c>
      <c r="BG223" s="25">
        <f t="shared" si="21"/>
        <v>45</v>
      </c>
      <c r="BH223" s="25">
        <v>36</v>
      </c>
      <c r="BI223" s="25">
        <v>8</v>
      </c>
      <c r="BJ223" s="25"/>
      <c r="BK223" s="25"/>
      <c r="BL223" s="25">
        <v>1</v>
      </c>
    </row>
    <row r="224" spans="1:64" ht="15" customHeight="1" x14ac:dyDescent="0.25">
      <c r="A224" s="25">
        <f>A221+1</f>
        <v>96</v>
      </c>
      <c r="B224" s="20" t="s">
        <v>539</v>
      </c>
      <c r="C224" s="20" t="s">
        <v>219</v>
      </c>
      <c r="D224" s="25"/>
      <c r="E224" s="25">
        <v>99</v>
      </c>
      <c r="F224" s="25"/>
      <c r="G224" s="21">
        <v>10</v>
      </c>
      <c r="H224" s="28" t="s">
        <v>49</v>
      </c>
      <c r="I224" s="27"/>
      <c r="J224" s="27"/>
      <c r="K224" s="27">
        <v>4</v>
      </c>
      <c r="L224" s="27">
        <v>7</v>
      </c>
      <c r="M224" s="27">
        <v>4</v>
      </c>
      <c r="N224" s="27"/>
      <c r="O224" s="27"/>
      <c r="P224" s="13">
        <v>13</v>
      </c>
      <c r="Q224" s="27"/>
      <c r="R224" s="27" t="s">
        <v>562</v>
      </c>
      <c r="S224" s="27"/>
      <c r="T224" s="32" t="s">
        <v>358</v>
      </c>
      <c r="U224" s="29"/>
      <c r="V224" s="25" t="s">
        <v>359</v>
      </c>
      <c r="W224" s="17" t="s">
        <v>537</v>
      </c>
      <c r="X224" s="27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 t="s">
        <v>51</v>
      </c>
      <c r="AL224" s="25" t="s">
        <v>51</v>
      </c>
      <c r="AM224" s="25" t="s">
        <v>51</v>
      </c>
      <c r="AN224" s="25"/>
      <c r="AO224" s="25" t="s">
        <v>51</v>
      </c>
      <c r="AP224" s="25" t="s">
        <v>51</v>
      </c>
      <c r="AQ224" s="25"/>
      <c r="AR224" s="25"/>
      <c r="AS224" s="25"/>
      <c r="AT224" s="25"/>
      <c r="BF224" s="19">
        <v>3</v>
      </c>
      <c r="BG224" s="25">
        <f t="shared" si="21"/>
        <v>45</v>
      </c>
      <c r="BH224" s="19">
        <v>32</v>
      </c>
      <c r="BI224" s="19">
        <v>8</v>
      </c>
      <c r="BJ224" s="19"/>
      <c r="BK224" s="19">
        <v>4</v>
      </c>
      <c r="BL224" s="19">
        <v>1</v>
      </c>
    </row>
    <row r="225" spans="1:64" ht="15" customHeight="1" x14ac:dyDescent="0.25">
      <c r="A225" s="25"/>
      <c r="B225" s="20" t="s">
        <v>539</v>
      </c>
      <c r="C225" s="20" t="s">
        <v>219</v>
      </c>
      <c r="D225" s="25"/>
      <c r="E225" s="25">
        <v>99</v>
      </c>
      <c r="F225" s="25"/>
      <c r="G225" s="21">
        <v>10</v>
      </c>
      <c r="H225" s="28" t="s">
        <v>49</v>
      </c>
      <c r="I225" s="28" t="s">
        <v>49</v>
      </c>
      <c r="J225" s="27"/>
      <c r="K225" s="27">
        <v>5</v>
      </c>
      <c r="L225" s="27">
        <v>7</v>
      </c>
      <c r="M225" s="27">
        <v>4</v>
      </c>
      <c r="N225" s="27"/>
      <c r="O225" s="27"/>
      <c r="P225" s="13">
        <v>10</v>
      </c>
      <c r="Q225" s="27"/>
      <c r="R225" s="27" t="s">
        <v>562</v>
      </c>
      <c r="S225" s="27"/>
      <c r="T225" s="32" t="s">
        <v>358</v>
      </c>
      <c r="U225" s="29"/>
      <c r="V225" s="25" t="s">
        <v>359</v>
      </c>
      <c r="W225" s="17" t="s">
        <v>537</v>
      </c>
      <c r="X225" s="27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 t="s">
        <v>51</v>
      </c>
      <c r="AL225" s="25"/>
      <c r="AM225" s="25" t="s">
        <v>51</v>
      </c>
      <c r="AN225" s="25" t="s">
        <v>51</v>
      </c>
      <c r="AO225" s="25" t="s">
        <v>51</v>
      </c>
      <c r="AP225" s="25" t="s">
        <v>51</v>
      </c>
      <c r="AQ225" s="25"/>
      <c r="AR225" s="25"/>
      <c r="AS225" s="25"/>
      <c r="AT225" s="25"/>
      <c r="BF225" s="19">
        <v>3</v>
      </c>
      <c r="BG225" s="25">
        <f t="shared" si="21"/>
        <v>45</v>
      </c>
      <c r="BH225" s="19">
        <v>32</v>
      </c>
      <c r="BI225" s="19">
        <v>8</v>
      </c>
      <c r="BJ225" s="19"/>
      <c r="BK225" s="19">
        <v>4</v>
      </c>
      <c r="BL225" s="19">
        <v>1</v>
      </c>
    </row>
    <row r="226" spans="1:64" ht="15" customHeight="1" x14ac:dyDescent="0.25">
      <c r="A226" s="25">
        <f>A224+1</f>
        <v>97</v>
      </c>
      <c r="B226" s="20" t="s">
        <v>356</v>
      </c>
      <c r="C226" s="20" t="s">
        <v>357</v>
      </c>
      <c r="D226" s="25"/>
      <c r="E226" s="25">
        <v>99</v>
      </c>
      <c r="F226" s="25"/>
      <c r="G226" s="21">
        <v>7</v>
      </c>
      <c r="H226" s="28" t="s">
        <v>49</v>
      </c>
      <c r="I226" s="27"/>
      <c r="J226" s="27"/>
      <c r="K226" s="27">
        <v>7</v>
      </c>
      <c r="L226" s="27">
        <v>1</v>
      </c>
      <c r="M226" s="27">
        <v>4</v>
      </c>
      <c r="N226" s="27"/>
      <c r="O226" s="27"/>
      <c r="P226" s="13">
        <v>17</v>
      </c>
      <c r="Q226" s="27"/>
      <c r="R226" s="27" t="s">
        <v>564</v>
      </c>
      <c r="S226" s="27"/>
      <c r="T226" s="32" t="s">
        <v>567</v>
      </c>
      <c r="U226" s="29"/>
      <c r="V226" s="25" t="s">
        <v>359</v>
      </c>
      <c r="W226" s="17" t="s">
        <v>537</v>
      </c>
      <c r="X226" s="27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 t="s">
        <v>51</v>
      </c>
      <c r="AL226" s="25" t="s">
        <v>51</v>
      </c>
      <c r="AM226" s="25" t="s">
        <v>51</v>
      </c>
      <c r="AN226" s="25" t="s">
        <v>51</v>
      </c>
      <c r="AO226" s="25" t="s">
        <v>51</v>
      </c>
      <c r="AP226" s="25" t="s">
        <v>51</v>
      </c>
      <c r="AQ226" s="25"/>
      <c r="AR226" s="25"/>
      <c r="AS226" s="25"/>
      <c r="AT226" s="25"/>
      <c r="BF226" s="19">
        <v>2</v>
      </c>
      <c r="BG226" s="25">
        <f t="shared" si="21"/>
        <v>30</v>
      </c>
      <c r="BH226" s="19">
        <v>26</v>
      </c>
      <c r="BI226" s="19">
        <v>4</v>
      </c>
      <c r="BJ226" s="25"/>
      <c r="BK226" s="25"/>
      <c r="BL226" s="25">
        <v>0</v>
      </c>
    </row>
    <row r="227" spans="1:64" ht="15" customHeight="1" x14ac:dyDescent="0.25">
      <c r="A227" s="25"/>
      <c r="B227" s="20" t="s">
        <v>356</v>
      </c>
      <c r="C227" s="20" t="s">
        <v>357</v>
      </c>
      <c r="D227" s="25"/>
      <c r="E227" s="25">
        <v>99</v>
      </c>
      <c r="F227" s="25"/>
      <c r="G227" s="21">
        <v>7</v>
      </c>
      <c r="H227" s="28" t="s">
        <v>49</v>
      </c>
      <c r="I227" s="28" t="s">
        <v>49</v>
      </c>
      <c r="J227" s="27"/>
      <c r="K227" s="27">
        <v>2</v>
      </c>
      <c r="L227" s="27">
        <v>11</v>
      </c>
      <c r="M227" s="27">
        <v>2</v>
      </c>
      <c r="N227" s="27"/>
      <c r="O227" s="27"/>
      <c r="P227" s="13">
        <v>10</v>
      </c>
      <c r="Q227" s="27"/>
      <c r="R227" s="27" t="s">
        <v>564</v>
      </c>
      <c r="S227" s="27"/>
      <c r="T227" s="32" t="s">
        <v>567</v>
      </c>
      <c r="U227" s="29"/>
      <c r="V227" s="25" t="s">
        <v>359</v>
      </c>
      <c r="W227" s="17" t="s">
        <v>537</v>
      </c>
      <c r="X227" s="27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 t="s">
        <v>51</v>
      </c>
      <c r="AL227" s="25" t="s">
        <v>51</v>
      </c>
      <c r="AM227" s="25" t="s">
        <v>51</v>
      </c>
      <c r="AN227" s="25"/>
      <c r="AO227" s="25"/>
      <c r="AP227" s="25"/>
      <c r="AQ227" s="25"/>
      <c r="AR227" s="25"/>
      <c r="AS227" s="25"/>
      <c r="AT227" s="25"/>
      <c r="BF227" s="19">
        <v>2</v>
      </c>
      <c r="BG227" s="25">
        <f t="shared" si="21"/>
        <v>30</v>
      </c>
      <c r="BH227" s="19">
        <v>26</v>
      </c>
      <c r="BI227" s="19">
        <v>4</v>
      </c>
      <c r="BJ227" s="25"/>
      <c r="BK227" s="25"/>
      <c r="BL227" s="25">
        <v>0</v>
      </c>
    </row>
    <row r="228" spans="1:64" ht="15" customHeight="1" x14ac:dyDescent="0.25">
      <c r="A228" s="25">
        <f>A226+1</f>
        <v>98</v>
      </c>
      <c r="B228" s="20" t="s">
        <v>540</v>
      </c>
      <c r="C228" s="20" t="s">
        <v>541</v>
      </c>
      <c r="D228" s="25"/>
      <c r="E228" s="25">
        <v>99</v>
      </c>
      <c r="F228" s="25"/>
      <c r="G228" s="21">
        <v>23</v>
      </c>
      <c r="H228" s="28" t="s">
        <v>49</v>
      </c>
      <c r="I228" s="27"/>
      <c r="J228" s="27"/>
      <c r="K228" s="27">
        <v>6</v>
      </c>
      <c r="L228" s="27">
        <v>7</v>
      </c>
      <c r="M228" s="27">
        <v>5</v>
      </c>
      <c r="N228" s="27"/>
      <c r="O228" s="27"/>
      <c r="P228" s="13">
        <v>18</v>
      </c>
      <c r="Q228" s="27"/>
      <c r="R228" s="27" t="s">
        <v>196</v>
      </c>
      <c r="S228" s="27"/>
      <c r="T228" s="32" t="s">
        <v>361</v>
      </c>
      <c r="U228" s="29"/>
      <c r="V228" s="25" t="s">
        <v>359</v>
      </c>
      <c r="W228" s="17" t="s">
        <v>537</v>
      </c>
      <c r="X228" s="27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 t="s">
        <v>51</v>
      </c>
      <c r="AL228" s="25" t="s">
        <v>51</v>
      </c>
      <c r="AM228" s="25" t="s">
        <v>51</v>
      </c>
      <c r="AN228" s="25" t="s">
        <v>51</v>
      </c>
      <c r="AO228" s="25" t="s">
        <v>51</v>
      </c>
      <c r="AP228" s="25" t="s">
        <v>51</v>
      </c>
      <c r="AQ228" s="25"/>
      <c r="AR228" s="25"/>
      <c r="AS228" s="25"/>
      <c r="AT228" s="25"/>
      <c r="BF228" s="19">
        <v>3</v>
      </c>
      <c r="BG228" s="25">
        <f t="shared" si="21"/>
        <v>45</v>
      </c>
      <c r="BH228" s="19">
        <v>30</v>
      </c>
      <c r="BI228" s="19">
        <v>8</v>
      </c>
      <c r="BJ228" s="19"/>
      <c r="BK228" s="19">
        <v>6</v>
      </c>
      <c r="BL228" s="19">
        <v>1</v>
      </c>
    </row>
    <row r="229" spans="1:64" ht="15" customHeight="1" x14ac:dyDescent="0.25">
      <c r="A229" s="25"/>
      <c r="B229" s="20" t="s">
        <v>540</v>
      </c>
      <c r="C229" s="20" t="s">
        <v>541</v>
      </c>
      <c r="D229" s="25"/>
      <c r="E229" s="25">
        <v>99</v>
      </c>
      <c r="F229" s="25"/>
      <c r="G229" s="21">
        <v>23</v>
      </c>
      <c r="H229" s="28" t="s">
        <v>49</v>
      </c>
      <c r="I229" s="28" t="s">
        <v>49</v>
      </c>
      <c r="J229" s="27"/>
      <c r="K229" s="27">
        <v>2</v>
      </c>
      <c r="L229" s="27">
        <v>1</v>
      </c>
      <c r="M229" s="27">
        <v>4</v>
      </c>
      <c r="N229" s="27"/>
      <c r="O229" s="27"/>
      <c r="P229" s="13">
        <v>19</v>
      </c>
      <c r="Q229" s="27"/>
      <c r="R229" s="27" t="s">
        <v>196</v>
      </c>
      <c r="S229" s="27"/>
      <c r="T229" s="32" t="s">
        <v>361</v>
      </c>
      <c r="U229" s="29"/>
      <c r="V229" s="25" t="s">
        <v>359</v>
      </c>
      <c r="W229" s="17" t="s">
        <v>537</v>
      </c>
      <c r="X229" s="27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  <c r="AL229" s="25"/>
      <c r="AM229" s="25"/>
      <c r="AN229" s="25"/>
      <c r="AO229" s="25" t="s">
        <v>51</v>
      </c>
      <c r="AP229" s="25" t="s">
        <v>51</v>
      </c>
      <c r="AQ229" s="25"/>
      <c r="AR229" s="25"/>
      <c r="AS229" s="25"/>
      <c r="AT229" s="25"/>
      <c r="BF229" s="19">
        <v>3</v>
      </c>
      <c r="BG229" s="25">
        <f t="shared" si="21"/>
        <v>45</v>
      </c>
      <c r="BH229" s="19">
        <v>30</v>
      </c>
      <c r="BI229" s="19">
        <v>8</v>
      </c>
      <c r="BJ229" s="19"/>
      <c r="BK229" s="19">
        <v>6</v>
      </c>
      <c r="BL229" s="19">
        <v>1</v>
      </c>
    </row>
    <row r="230" spans="1:64" ht="15" customHeight="1" x14ac:dyDescent="0.25">
      <c r="A230" s="25">
        <f>A228+1</f>
        <v>99</v>
      </c>
      <c r="B230" s="20" t="s">
        <v>371</v>
      </c>
      <c r="C230" s="20" t="s">
        <v>372</v>
      </c>
      <c r="D230" s="25"/>
      <c r="E230" s="25">
        <v>99</v>
      </c>
      <c r="F230" s="25"/>
      <c r="G230" s="21">
        <v>12</v>
      </c>
      <c r="H230" s="28" t="s">
        <v>49</v>
      </c>
      <c r="I230" s="27"/>
      <c r="J230" s="27"/>
      <c r="K230" s="27">
        <v>3</v>
      </c>
      <c r="L230" s="27">
        <v>1</v>
      </c>
      <c r="M230" s="27">
        <v>4</v>
      </c>
      <c r="N230" s="27"/>
      <c r="O230" s="27"/>
      <c r="P230" s="13">
        <v>20</v>
      </c>
      <c r="Q230" s="27"/>
      <c r="R230" s="27" t="s">
        <v>569</v>
      </c>
      <c r="S230" s="27"/>
      <c r="T230" s="32" t="s">
        <v>568</v>
      </c>
      <c r="U230" s="29"/>
      <c r="V230" s="25" t="s">
        <v>359</v>
      </c>
      <c r="W230" s="17" t="s">
        <v>542</v>
      </c>
      <c r="X230" s="27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 t="s">
        <v>51</v>
      </c>
      <c r="AL230" s="25" t="s">
        <v>51</v>
      </c>
      <c r="AM230" s="25" t="s">
        <v>51</v>
      </c>
      <c r="AN230" s="25"/>
      <c r="AO230" s="25" t="s">
        <v>51</v>
      </c>
      <c r="AP230" s="25" t="s">
        <v>51</v>
      </c>
      <c r="AQ230" s="25"/>
      <c r="AR230" s="25"/>
      <c r="AS230" s="25"/>
      <c r="AT230" s="25"/>
      <c r="BF230" s="105">
        <v>3</v>
      </c>
      <c r="BG230" s="25">
        <f t="shared" si="21"/>
        <v>45</v>
      </c>
      <c r="BH230" s="19">
        <v>32</v>
      </c>
      <c r="BI230" s="19">
        <v>8</v>
      </c>
      <c r="BJ230" s="19"/>
      <c r="BK230" s="19">
        <v>4</v>
      </c>
      <c r="BL230" s="19">
        <v>1</v>
      </c>
    </row>
    <row r="231" spans="1:64" ht="15" customHeight="1" x14ac:dyDescent="0.25">
      <c r="A231" s="25"/>
      <c r="B231" s="20" t="s">
        <v>371</v>
      </c>
      <c r="C231" s="20" t="s">
        <v>372</v>
      </c>
      <c r="D231" s="25"/>
      <c r="E231" s="25">
        <v>99</v>
      </c>
      <c r="F231" s="25"/>
      <c r="G231" s="21">
        <v>12</v>
      </c>
      <c r="H231" s="28" t="s">
        <v>49</v>
      </c>
      <c r="I231" s="28" t="s">
        <v>49</v>
      </c>
      <c r="J231" s="27"/>
      <c r="K231" s="27">
        <v>4</v>
      </c>
      <c r="L231" s="27">
        <v>1</v>
      </c>
      <c r="M231" s="27">
        <v>4</v>
      </c>
      <c r="N231" s="27"/>
      <c r="O231" s="27"/>
      <c r="P231" s="13">
        <v>18</v>
      </c>
      <c r="Q231" s="27"/>
      <c r="R231" s="27" t="s">
        <v>569</v>
      </c>
      <c r="S231" s="27"/>
      <c r="T231" s="32" t="s">
        <v>568</v>
      </c>
      <c r="U231" s="29"/>
      <c r="V231" s="25" t="s">
        <v>359</v>
      </c>
      <c r="W231" s="17" t="s">
        <v>542</v>
      </c>
      <c r="X231" s="27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 t="s">
        <v>51</v>
      </c>
      <c r="AL231" s="25" t="s">
        <v>51</v>
      </c>
      <c r="AM231" s="25" t="s">
        <v>51</v>
      </c>
      <c r="AN231" s="25"/>
      <c r="AO231" s="25" t="s">
        <v>51</v>
      </c>
      <c r="AP231" s="25" t="s">
        <v>51</v>
      </c>
      <c r="AQ231" s="25"/>
      <c r="AR231" s="25"/>
      <c r="AS231" s="25"/>
      <c r="AT231" s="25"/>
      <c r="BF231" s="105">
        <v>3</v>
      </c>
      <c r="BG231" s="25">
        <f t="shared" si="21"/>
        <v>45</v>
      </c>
      <c r="BH231" s="19">
        <v>32</v>
      </c>
      <c r="BI231" s="19">
        <v>8</v>
      </c>
      <c r="BJ231" s="19"/>
      <c r="BK231" s="19">
        <v>4</v>
      </c>
      <c r="BL231" s="19">
        <v>1</v>
      </c>
    </row>
    <row r="232" spans="1:64" ht="15" customHeight="1" x14ac:dyDescent="0.25">
      <c r="A232" s="25">
        <f>A230+1</f>
        <v>100</v>
      </c>
      <c r="B232" s="20" t="s">
        <v>366</v>
      </c>
      <c r="C232" s="20" t="s">
        <v>367</v>
      </c>
      <c r="D232" s="25"/>
      <c r="E232" s="25">
        <v>99</v>
      </c>
      <c r="F232" s="25"/>
      <c r="G232" s="21">
        <v>15</v>
      </c>
      <c r="H232" s="28" t="s">
        <v>49</v>
      </c>
      <c r="I232" s="27"/>
      <c r="J232" s="27"/>
      <c r="K232" s="27">
        <v>3</v>
      </c>
      <c r="L232" s="27">
        <v>7</v>
      </c>
      <c r="M232" s="27">
        <v>4</v>
      </c>
      <c r="N232" s="27"/>
      <c r="O232" s="27"/>
      <c r="P232" s="13">
        <v>17</v>
      </c>
      <c r="Q232" s="27"/>
      <c r="R232" s="27" t="s">
        <v>569</v>
      </c>
      <c r="S232" s="27"/>
      <c r="T232" s="108" t="s">
        <v>570</v>
      </c>
      <c r="U232" s="29"/>
      <c r="V232" s="25" t="s">
        <v>359</v>
      </c>
      <c r="W232" s="17" t="s">
        <v>543</v>
      </c>
      <c r="X232" s="27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  <c r="AJ232" s="25"/>
      <c r="AK232" s="25" t="s">
        <v>51</v>
      </c>
      <c r="AL232" s="25" t="s">
        <v>51</v>
      </c>
      <c r="AM232" s="25" t="s">
        <v>51</v>
      </c>
      <c r="AN232" s="25"/>
      <c r="AO232" s="25" t="s">
        <v>51</v>
      </c>
      <c r="AP232" s="25" t="s">
        <v>51</v>
      </c>
      <c r="AQ232" s="25"/>
      <c r="AR232" s="25"/>
      <c r="AS232" s="25"/>
      <c r="AT232" s="25"/>
      <c r="BF232" s="19">
        <v>3</v>
      </c>
      <c r="BG232" s="25">
        <f t="shared" si="21"/>
        <v>45</v>
      </c>
      <c r="BH232" s="19">
        <v>32</v>
      </c>
      <c r="BI232" s="19">
        <v>8</v>
      </c>
      <c r="BJ232" s="19"/>
      <c r="BK232" s="19">
        <v>4</v>
      </c>
      <c r="BL232" s="19">
        <v>1</v>
      </c>
    </row>
    <row r="233" spans="1:64" ht="15" customHeight="1" x14ac:dyDescent="0.25">
      <c r="A233" s="25"/>
      <c r="B233" s="20" t="s">
        <v>366</v>
      </c>
      <c r="C233" s="20" t="s">
        <v>367</v>
      </c>
      <c r="D233" s="25"/>
      <c r="E233" s="25">
        <v>99</v>
      </c>
      <c r="F233" s="25"/>
      <c r="G233" s="21">
        <v>15</v>
      </c>
      <c r="H233" s="28" t="s">
        <v>49</v>
      </c>
      <c r="I233" s="28" t="s">
        <v>49</v>
      </c>
      <c r="J233" s="27"/>
      <c r="K233" s="27">
        <v>4</v>
      </c>
      <c r="L233" s="27">
        <v>7</v>
      </c>
      <c r="M233" s="27">
        <v>4</v>
      </c>
      <c r="N233" s="27"/>
      <c r="O233" s="27"/>
      <c r="P233" s="13">
        <v>14</v>
      </c>
      <c r="Q233" s="27"/>
      <c r="R233" s="27" t="s">
        <v>569</v>
      </c>
      <c r="S233" s="27"/>
      <c r="T233" s="108" t="s">
        <v>570</v>
      </c>
      <c r="U233" s="29"/>
      <c r="V233" s="25" t="s">
        <v>359</v>
      </c>
      <c r="W233" s="17" t="s">
        <v>543</v>
      </c>
      <c r="X233" s="27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 t="s">
        <v>51</v>
      </c>
      <c r="AL233" s="25" t="s">
        <v>51</v>
      </c>
      <c r="AM233" s="25" t="s">
        <v>51</v>
      </c>
      <c r="AN233" s="25"/>
      <c r="AO233" s="25" t="s">
        <v>51</v>
      </c>
      <c r="AP233" s="25" t="s">
        <v>51</v>
      </c>
      <c r="AQ233" s="25"/>
      <c r="AR233" s="25"/>
      <c r="AS233" s="25"/>
      <c r="AT233" s="25"/>
      <c r="BF233" s="19">
        <v>3</v>
      </c>
      <c r="BG233" s="25">
        <f t="shared" si="21"/>
        <v>45</v>
      </c>
      <c r="BH233" s="19">
        <v>32</v>
      </c>
      <c r="BI233" s="19">
        <v>8</v>
      </c>
      <c r="BJ233" s="19"/>
      <c r="BK233" s="19">
        <v>4</v>
      </c>
      <c r="BL233" s="19">
        <v>1</v>
      </c>
    </row>
    <row r="234" spans="1:64" ht="15" customHeight="1" x14ac:dyDescent="0.25">
      <c r="A234" s="25">
        <f>A232+1</f>
        <v>101</v>
      </c>
      <c r="B234" s="20" t="s">
        <v>375</v>
      </c>
      <c r="C234" s="20" t="s">
        <v>376</v>
      </c>
      <c r="D234" s="25"/>
      <c r="E234" s="25">
        <v>99</v>
      </c>
      <c r="F234" s="25"/>
      <c r="G234" s="21">
        <v>29</v>
      </c>
      <c r="H234" s="28" t="s">
        <v>49</v>
      </c>
      <c r="I234" s="27"/>
      <c r="J234" s="27"/>
      <c r="K234" s="27">
        <v>2</v>
      </c>
      <c r="L234" s="27">
        <v>1</v>
      </c>
      <c r="M234" s="27">
        <v>4</v>
      </c>
      <c r="N234" s="27"/>
      <c r="O234" s="27"/>
      <c r="P234" s="13">
        <v>22</v>
      </c>
      <c r="Q234" s="27"/>
      <c r="R234" s="27" t="s">
        <v>571</v>
      </c>
      <c r="S234" s="27"/>
      <c r="T234" s="32" t="s">
        <v>377</v>
      </c>
      <c r="U234" s="29"/>
      <c r="V234" s="25" t="s">
        <v>359</v>
      </c>
      <c r="W234" s="17" t="s">
        <v>543</v>
      </c>
      <c r="X234" s="27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  <c r="AJ234" s="25"/>
      <c r="AK234" s="25" t="s">
        <v>51</v>
      </c>
      <c r="AL234" s="25" t="s">
        <v>51</v>
      </c>
      <c r="AM234" s="25" t="s">
        <v>51</v>
      </c>
      <c r="AN234" s="25"/>
      <c r="AO234" s="25" t="s">
        <v>51</v>
      </c>
      <c r="AP234" s="25" t="s">
        <v>51</v>
      </c>
      <c r="AQ234" s="25"/>
      <c r="AR234" s="25"/>
      <c r="AS234" s="25"/>
      <c r="AT234" s="25"/>
      <c r="BF234" s="19">
        <v>3</v>
      </c>
      <c r="BG234" s="25">
        <f t="shared" si="21"/>
        <v>45</v>
      </c>
      <c r="BH234" s="19">
        <v>32</v>
      </c>
      <c r="BI234" s="19">
        <v>8</v>
      </c>
      <c r="BJ234" s="19"/>
      <c r="BK234" s="19">
        <v>4</v>
      </c>
      <c r="BL234" s="19">
        <v>1</v>
      </c>
    </row>
    <row r="235" spans="1:64" ht="15" customHeight="1" x14ac:dyDescent="0.25">
      <c r="A235" s="25"/>
      <c r="B235" s="20" t="s">
        <v>375</v>
      </c>
      <c r="C235" s="20" t="s">
        <v>376</v>
      </c>
      <c r="D235" s="25"/>
      <c r="E235" s="25">
        <v>99</v>
      </c>
      <c r="F235" s="25"/>
      <c r="G235" s="21">
        <v>29</v>
      </c>
      <c r="H235" s="28" t="s">
        <v>49</v>
      </c>
      <c r="I235" s="28" t="s">
        <v>49</v>
      </c>
      <c r="J235" s="27"/>
      <c r="K235" s="27">
        <v>4</v>
      </c>
      <c r="L235" s="27">
        <v>1</v>
      </c>
      <c r="M235" s="27">
        <v>4</v>
      </c>
      <c r="N235" s="27"/>
      <c r="O235" s="27"/>
      <c r="P235" s="13">
        <v>19</v>
      </c>
      <c r="Q235" s="27"/>
      <c r="R235" s="27" t="s">
        <v>571</v>
      </c>
      <c r="S235" s="27"/>
      <c r="T235" s="67" t="s">
        <v>377</v>
      </c>
      <c r="U235" s="29"/>
      <c r="V235" s="25" t="s">
        <v>359</v>
      </c>
      <c r="W235" s="17" t="s">
        <v>543</v>
      </c>
      <c r="X235" s="27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 t="s">
        <v>51</v>
      </c>
      <c r="AL235" s="25" t="s">
        <v>51</v>
      </c>
      <c r="AM235" s="25" t="s">
        <v>51</v>
      </c>
      <c r="AN235" s="25"/>
      <c r="AO235" s="25" t="s">
        <v>51</v>
      </c>
      <c r="AP235" s="25" t="s">
        <v>51</v>
      </c>
      <c r="AQ235" s="25"/>
      <c r="AR235" s="25"/>
      <c r="AS235" s="25"/>
      <c r="AT235" s="25"/>
      <c r="BF235" s="19">
        <v>3</v>
      </c>
      <c r="BG235" s="25">
        <f t="shared" si="21"/>
        <v>45</v>
      </c>
      <c r="BH235" s="19">
        <v>32</v>
      </c>
      <c r="BI235" s="19">
        <v>8</v>
      </c>
      <c r="BJ235" s="19"/>
      <c r="BK235" s="19">
        <v>4</v>
      </c>
      <c r="BL235" s="19">
        <v>1</v>
      </c>
    </row>
    <row r="236" spans="1:64" ht="15" customHeight="1" x14ac:dyDescent="0.25">
      <c r="A236" s="25">
        <f>A234+1</f>
        <v>102</v>
      </c>
      <c r="B236" s="20" t="s">
        <v>373</v>
      </c>
      <c r="C236" s="20" t="s">
        <v>374</v>
      </c>
      <c r="D236" s="25"/>
      <c r="E236" s="25">
        <v>99</v>
      </c>
      <c r="F236" s="25"/>
      <c r="G236" s="21">
        <v>21</v>
      </c>
      <c r="H236" s="28" t="s">
        <v>49</v>
      </c>
      <c r="I236" s="27"/>
      <c r="J236" s="27"/>
      <c r="K236" s="27">
        <v>5</v>
      </c>
      <c r="L236" s="27">
        <v>7</v>
      </c>
      <c r="M236" s="27">
        <v>4</v>
      </c>
      <c r="N236" s="27"/>
      <c r="O236" s="27"/>
      <c r="P236" s="13">
        <v>11</v>
      </c>
      <c r="Q236" s="27"/>
      <c r="R236" s="27" t="s">
        <v>569</v>
      </c>
      <c r="S236" s="27"/>
      <c r="T236" s="32" t="s">
        <v>364</v>
      </c>
      <c r="U236" s="29"/>
      <c r="V236" s="25" t="s">
        <v>359</v>
      </c>
      <c r="W236" s="17" t="s">
        <v>544</v>
      </c>
      <c r="X236" s="27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  <c r="AJ236" s="25"/>
      <c r="AK236" s="25" t="s">
        <v>51</v>
      </c>
      <c r="AL236" s="25"/>
      <c r="AM236" s="25" t="s">
        <v>51</v>
      </c>
      <c r="AN236" s="25" t="s">
        <v>51</v>
      </c>
      <c r="AO236" s="25" t="s">
        <v>51</v>
      </c>
      <c r="AP236" s="25" t="s">
        <v>51</v>
      </c>
      <c r="AQ236" s="25"/>
      <c r="AR236" s="25"/>
      <c r="AS236" s="25"/>
      <c r="AT236" s="25"/>
      <c r="BF236" s="19">
        <v>3</v>
      </c>
      <c r="BG236" s="25">
        <f t="shared" si="21"/>
        <v>45</v>
      </c>
      <c r="BH236" s="19">
        <v>32</v>
      </c>
      <c r="BI236" s="19">
        <v>8</v>
      </c>
      <c r="BJ236" s="19"/>
      <c r="BK236" s="19">
        <v>4</v>
      </c>
      <c r="BL236" s="19">
        <v>1</v>
      </c>
    </row>
    <row r="237" spans="1:64" ht="15" customHeight="1" x14ac:dyDescent="0.25">
      <c r="A237" s="25"/>
      <c r="B237" s="20" t="s">
        <v>373</v>
      </c>
      <c r="C237" s="20" t="s">
        <v>374</v>
      </c>
      <c r="D237" s="25"/>
      <c r="E237" s="25">
        <v>99</v>
      </c>
      <c r="F237" s="25"/>
      <c r="G237" s="21">
        <v>21</v>
      </c>
      <c r="H237" s="28" t="s">
        <v>49</v>
      </c>
      <c r="I237" s="28" t="s">
        <v>49</v>
      </c>
      <c r="J237" s="27"/>
      <c r="K237" s="27">
        <v>2</v>
      </c>
      <c r="L237" s="27">
        <v>7</v>
      </c>
      <c r="M237" s="27">
        <v>4</v>
      </c>
      <c r="N237" s="27"/>
      <c r="O237" s="27"/>
      <c r="P237" s="13">
        <v>21</v>
      </c>
      <c r="Q237" s="27"/>
      <c r="R237" s="27" t="s">
        <v>569</v>
      </c>
      <c r="S237" s="27"/>
      <c r="T237" s="32" t="s">
        <v>364</v>
      </c>
      <c r="U237" s="29"/>
      <c r="V237" s="25" t="s">
        <v>359</v>
      </c>
      <c r="W237" s="17" t="s">
        <v>544</v>
      </c>
      <c r="X237" s="27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  <c r="AJ237" s="25"/>
      <c r="AK237" s="25" t="s">
        <v>51</v>
      </c>
      <c r="AL237" s="25" t="s">
        <v>51</v>
      </c>
      <c r="AM237" s="25" t="s">
        <v>51</v>
      </c>
      <c r="AN237" s="25"/>
      <c r="AO237" s="25" t="s">
        <v>51</v>
      </c>
      <c r="AP237" s="25" t="s">
        <v>51</v>
      </c>
      <c r="AQ237" s="25"/>
      <c r="AR237" s="25"/>
      <c r="AS237" s="25"/>
      <c r="AT237" s="25"/>
      <c r="BF237" s="19">
        <v>3</v>
      </c>
      <c r="BG237" s="25">
        <f t="shared" si="21"/>
        <v>45</v>
      </c>
      <c r="BH237" s="19">
        <v>32</v>
      </c>
      <c r="BI237" s="19">
        <v>8</v>
      </c>
      <c r="BJ237" s="19"/>
      <c r="BK237" s="19">
        <v>4</v>
      </c>
      <c r="BL237" s="19">
        <v>1</v>
      </c>
    </row>
    <row r="238" spans="1:64" ht="15" customHeight="1" x14ac:dyDescent="0.25">
      <c r="A238" s="25">
        <f>A236+1</f>
        <v>103</v>
      </c>
      <c r="B238" s="20" t="s">
        <v>387</v>
      </c>
      <c r="C238" s="20" t="s">
        <v>388</v>
      </c>
      <c r="D238" s="25"/>
      <c r="E238" s="25">
        <v>99</v>
      </c>
      <c r="F238" s="25"/>
      <c r="G238" s="21">
        <v>24</v>
      </c>
      <c r="H238" s="28" t="s">
        <v>49</v>
      </c>
      <c r="I238" s="27"/>
      <c r="J238" s="27"/>
      <c r="K238" s="27">
        <v>3</v>
      </c>
      <c r="L238" s="27">
        <v>1</v>
      </c>
      <c r="M238" s="27">
        <v>4</v>
      </c>
      <c r="N238" s="27"/>
      <c r="O238" s="27"/>
      <c r="P238" s="13">
        <v>21</v>
      </c>
      <c r="Q238" s="27"/>
      <c r="R238" s="27" t="s">
        <v>572</v>
      </c>
      <c r="S238" s="27"/>
      <c r="T238" s="32" t="s">
        <v>370</v>
      </c>
      <c r="U238" s="29"/>
      <c r="V238" s="25" t="s">
        <v>359</v>
      </c>
      <c r="W238" s="17" t="s">
        <v>537</v>
      </c>
      <c r="X238" s="27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  <c r="AJ238" s="25"/>
      <c r="AK238" s="25" t="s">
        <v>51</v>
      </c>
      <c r="AL238" s="25" t="s">
        <v>51</v>
      </c>
      <c r="AM238" s="25" t="s">
        <v>51</v>
      </c>
      <c r="AN238" s="25"/>
      <c r="AO238" s="25" t="s">
        <v>51</v>
      </c>
      <c r="AP238" s="25" t="s">
        <v>51</v>
      </c>
      <c r="AQ238" s="25"/>
      <c r="AR238" s="25"/>
      <c r="AS238" s="25"/>
      <c r="AT238" s="25"/>
      <c r="BF238" s="19">
        <v>3</v>
      </c>
      <c r="BG238" s="25">
        <f t="shared" si="21"/>
        <v>45</v>
      </c>
      <c r="BH238" s="19">
        <v>32</v>
      </c>
      <c r="BI238" s="19">
        <v>4</v>
      </c>
      <c r="BJ238" s="19"/>
      <c r="BK238" s="19">
        <v>8</v>
      </c>
      <c r="BL238" s="19">
        <v>1</v>
      </c>
    </row>
    <row r="239" spans="1:64" ht="15" customHeight="1" x14ac:dyDescent="0.25">
      <c r="A239" s="25"/>
      <c r="B239" s="20" t="s">
        <v>387</v>
      </c>
      <c r="C239" s="20" t="s">
        <v>388</v>
      </c>
      <c r="D239" s="25"/>
      <c r="E239" s="25">
        <v>99</v>
      </c>
      <c r="F239" s="25"/>
      <c r="G239" s="21">
        <v>24</v>
      </c>
      <c r="H239" s="28" t="s">
        <v>49</v>
      </c>
      <c r="I239" s="28" t="s">
        <v>49</v>
      </c>
      <c r="J239" s="27"/>
      <c r="K239" s="27">
        <v>4</v>
      </c>
      <c r="L239" s="27">
        <v>1</v>
      </c>
      <c r="M239" s="27">
        <v>4</v>
      </c>
      <c r="N239" s="27"/>
      <c r="O239" s="27"/>
      <c r="P239" s="13">
        <v>20</v>
      </c>
      <c r="Q239" s="27"/>
      <c r="R239" s="27" t="s">
        <v>572</v>
      </c>
      <c r="S239" s="27"/>
      <c r="T239" s="32" t="s">
        <v>370</v>
      </c>
      <c r="U239" s="29"/>
      <c r="V239" s="25" t="s">
        <v>359</v>
      </c>
      <c r="W239" s="17" t="s">
        <v>537</v>
      </c>
      <c r="X239" s="27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  <c r="AJ239" s="25"/>
      <c r="AK239" s="25" t="s">
        <v>51</v>
      </c>
      <c r="AL239" s="25" t="s">
        <v>51</v>
      </c>
      <c r="AM239" s="25" t="s">
        <v>51</v>
      </c>
      <c r="AN239" s="25"/>
      <c r="AO239" s="25" t="s">
        <v>51</v>
      </c>
      <c r="AP239" s="25"/>
      <c r="AQ239" s="25"/>
      <c r="AR239" s="25"/>
      <c r="AS239" s="25"/>
      <c r="AT239" s="25"/>
      <c r="BF239" s="19">
        <v>3</v>
      </c>
      <c r="BG239" s="25">
        <f t="shared" si="21"/>
        <v>45</v>
      </c>
      <c r="BH239" s="19">
        <v>32</v>
      </c>
      <c r="BI239" s="19">
        <v>4</v>
      </c>
      <c r="BJ239" s="19"/>
      <c r="BK239" s="19">
        <v>8</v>
      </c>
      <c r="BL239" s="19">
        <v>1</v>
      </c>
    </row>
    <row r="240" spans="1:64" ht="15" customHeight="1" x14ac:dyDescent="0.25">
      <c r="A240" s="25">
        <f>A238+1</f>
        <v>104</v>
      </c>
      <c r="B240" s="20" t="s">
        <v>399</v>
      </c>
      <c r="C240" s="20" t="s">
        <v>400</v>
      </c>
      <c r="D240" s="25"/>
      <c r="E240" s="25">
        <v>99</v>
      </c>
      <c r="F240" s="25"/>
      <c r="G240" s="21">
        <v>9</v>
      </c>
      <c r="H240" s="28" t="s">
        <v>49</v>
      </c>
      <c r="I240" s="27"/>
      <c r="J240" s="27"/>
      <c r="K240" s="27">
        <v>3</v>
      </c>
      <c r="L240" s="27">
        <v>7</v>
      </c>
      <c r="M240" s="27">
        <v>4</v>
      </c>
      <c r="N240" s="27"/>
      <c r="O240" s="27"/>
      <c r="P240" s="13">
        <v>18</v>
      </c>
      <c r="Q240" s="27"/>
      <c r="R240" s="27" t="s">
        <v>569</v>
      </c>
      <c r="S240" s="27"/>
      <c r="T240" s="32" t="s">
        <v>378</v>
      </c>
      <c r="U240" s="29"/>
      <c r="V240" s="25" t="s">
        <v>359</v>
      </c>
      <c r="W240" s="17" t="s">
        <v>543</v>
      </c>
      <c r="X240" s="27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  <c r="AJ240" s="25"/>
      <c r="AK240" s="25" t="s">
        <v>51</v>
      </c>
      <c r="AL240" s="25" t="s">
        <v>51</v>
      </c>
      <c r="AM240" s="25" t="s">
        <v>51</v>
      </c>
      <c r="AN240" s="25"/>
      <c r="AO240" s="25" t="s">
        <v>51</v>
      </c>
      <c r="AP240" s="25" t="s">
        <v>51</v>
      </c>
      <c r="AQ240" s="25"/>
      <c r="AR240" s="25"/>
      <c r="AS240" s="25"/>
      <c r="AT240" s="25"/>
      <c r="BF240" s="19">
        <v>3</v>
      </c>
      <c r="BG240" s="25">
        <f t="shared" ref="BG240:BG257" si="25">BF240*15</f>
        <v>45</v>
      </c>
      <c r="BH240" s="19">
        <v>32</v>
      </c>
      <c r="BI240" s="19">
        <v>8</v>
      </c>
      <c r="BJ240" s="19"/>
      <c r="BK240" s="19">
        <v>4</v>
      </c>
      <c r="BL240" s="19">
        <v>1</v>
      </c>
    </row>
    <row r="241" spans="1:64" ht="15" customHeight="1" x14ac:dyDescent="0.25">
      <c r="A241" s="25"/>
      <c r="B241" s="20" t="s">
        <v>399</v>
      </c>
      <c r="C241" s="20" t="s">
        <v>400</v>
      </c>
      <c r="D241" s="25"/>
      <c r="E241" s="25">
        <v>99</v>
      </c>
      <c r="F241" s="25"/>
      <c r="G241" s="21">
        <v>9</v>
      </c>
      <c r="H241" s="28" t="s">
        <v>49</v>
      </c>
      <c r="I241" s="28" t="s">
        <v>49</v>
      </c>
      <c r="J241" s="27"/>
      <c r="K241" s="27">
        <v>4</v>
      </c>
      <c r="L241" s="27">
        <v>1</v>
      </c>
      <c r="M241" s="27">
        <v>4</v>
      </c>
      <c r="N241" s="27"/>
      <c r="O241" s="27"/>
      <c r="P241" s="13">
        <v>21</v>
      </c>
      <c r="Q241" s="27"/>
      <c r="R241" s="27" t="s">
        <v>569</v>
      </c>
      <c r="S241" s="27"/>
      <c r="T241" s="32" t="s">
        <v>378</v>
      </c>
      <c r="U241" s="29"/>
      <c r="V241" s="25" t="s">
        <v>359</v>
      </c>
      <c r="W241" s="17" t="s">
        <v>543</v>
      </c>
      <c r="X241" s="27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 t="s">
        <v>51</v>
      </c>
      <c r="AL241" s="25" t="s">
        <v>51</v>
      </c>
      <c r="AM241" s="25" t="s">
        <v>51</v>
      </c>
      <c r="AN241" s="25"/>
      <c r="AO241" s="25" t="s">
        <v>51</v>
      </c>
      <c r="AP241" s="25" t="s">
        <v>51</v>
      </c>
      <c r="AQ241" s="25"/>
      <c r="AR241" s="25"/>
      <c r="AS241" s="25"/>
      <c r="AT241" s="25"/>
      <c r="BF241" s="19">
        <v>3</v>
      </c>
      <c r="BG241" s="25">
        <f t="shared" si="25"/>
        <v>45</v>
      </c>
      <c r="BH241" s="19">
        <v>32</v>
      </c>
      <c r="BI241" s="19">
        <v>8</v>
      </c>
      <c r="BJ241" s="19"/>
      <c r="BK241" s="19">
        <v>4</v>
      </c>
      <c r="BL241" s="19">
        <v>1</v>
      </c>
    </row>
    <row r="242" spans="1:64" ht="15" customHeight="1" x14ac:dyDescent="0.25">
      <c r="A242" s="25">
        <f>A240+1</f>
        <v>105</v>
      </c>
      <c r="B242" s="20" t="s">
        <v>545</v>
      </c>
      <c r="C242" s="20" t="s">
        <v>546</v>
      </c>
      <c r="D242" s="25"/>
      <c r="E242" s="25">
        <v>99</v>
      </c>
      <c r="F242" s="25"/>
      <c r="G242" s="21">
        <v>5</v>
      </c>
      <c r="H242" s="28" t="s">
        <v>49</v>
      </c>
      <c r="I242" s="27"/>
      <c r="J242" s="27"/>
      <c r="K242" s="27">
        <v>5</v>
      </c>
      <c r="L242" s="27">
        <v>1</v>
      </c>
      <c r="M242" s="27">
        <v>4</v>
      </c>
      <c r="N242" s="27"/>
      <c r="O242" s="27"/>
      <c r="P242" s="13">
        <v>20</v>
      </c>
      <c r="Q242" s="27"/>
      <c r="R242" s="27" t="s">
        <v>562</v>
      </c>
      <c r="S242" s="27"/>
      <c r="T242" s="32" t="s">
        <v>365</v>
      </c>
      <c r="U242" s="29"/>
      <c r="V242" s="25" t="s">
        <v>359</v>
      </c>
      <c r="W242" s="17" t="s">
        <v>544</v>
      </c>
      <c r="X242" s="27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 t="s">
        <v>51</v>
      </c>
      <c r="AL242" s="25"/>
      <c r="AM242" s="25" t="s">
        <v>51</v>
      </c>
      <c r="AN242" s="25" t="s">
        <v>51</v>
      </c>
      <c r="AO242" s="25" t="s">
        <v>51</v>
      </c>
      <c r="AP242" s="25" t="s">
        <v>51</v>
      </c>
      <c r="AQ242" s="25"/>
      <c r="AR242" s="25"/>
      <c r="AS242" s="25"/>
      <c r="AT242" s="25"/>
      <c r="BF242" s="19">
        <v>3</v>
      </c>
      <c r="BG242" s="25">
        <f t="shared" si="25"/>
        <v>45</v>
      </c>
      <c r="BH242" s="19">
        <v>32</v>
      </c>
      <c r="BI242" s="19">
        <v>8</v>
      </c>
      <c r="BJ242" s="19"/>
      <c r="BK242" s="19">
        <v>4</v>
      </c>
      <c r="BL242" s="19">
        <v>1</v>
      </c>
    </row>
    <row r="243" spans="1:64" ht="15" customHeight="1" x14ac:dyDescent="0.25">
      <c r="A243" s="25"/>
      <c r="B243" s="20" t="s">
        <v>545</v>
      </c>
      <c r="C243" s="20" t="s">
        <v>546</v>
      </c>
      <c r="D243" s="25"/>
      <c r="E243" s="25">
        <v>99</v>
      </c>
      <c r="F243" s="25"/>
      <c r="G243" s="21">
        <v>5</v>
      </c>
      <c r="H243" s="28" t="s">
        <v>49</v>
      </c>
      <c r="I243" s="28" t="s">
        <v>49</v>
      </c>
      <c r="J243" s="27"/>
      <c r="K243" s="27">
        <v>7</v>
      </c>
      <c r="L243" s="27">
        <v>7</v>
      </c>
      <c r="M243" s="27">
        <v>4</v>
      </c>
      <c r="N243" s="27"/>
      <c r="O243" s="27"/>
      <c r="P243" s="13">
        <v>15</v>
      </c>
      <c r="Q243" s="27"/>
      <c r="R243" s="27" t="s">
        <v>562</v>
      </c>
      <c r="S243" s="27"/>
      <c r="T243" s="32" t="s">
        <v>365</v>
      </c>
      <c r="U243" s="29"/>
      <c r="V243" s="25" t="s">
        <v>359</v>
      </c>
      <c r="W243" s="17" t="s">
        <v>544</v>
      </c>
      <c r="X243" s="27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  <c r="AJ243" s="25"/>
      <c r="AK243" s="25" t="s">
        <v>51</v>
      </c>
      <c r="AL243" s="25" t="s">
        <v>51</v>
      </c>
      <c r="AM243" s="25" t="s">
        <v>51</v>
      </c>
      <c r="AN243" s="25" t="s">
        <v>51</v>
      </c>
      <c r="AO243" s="25" t="s">
        <v>51</v>
      </c>
      <c r="AP243" s="25"/>
      <c r="AQ243" s="25"/>
      <c r="AR243" s="25"/>
      <c r="AS243" s="25"/>
      <c r="AT243" s="25"/>
      <c r="BF243" s="19">
        <v>3</v>
      </c>
      <c r="BG243" s="25">
        <f t="shared" si="25"/>
        <v>45</v>
      </c>
      <c r="BH243" s="19">
        <v>32</v>
      </c>
      <c r="BI243" s="19">
        <v>8</v>
      </c>
      <c r="BJ243" s="19"/>
      <c r="BK243" s="19">
        <v>4</v>
      </c>
      <c r="BL243" s="19">
        <v>1</v>
      </c>
    </row>
    <row r="244" spans="1:64" ht="15" customHeight="1" x14ac:dyDescent="0.25">
      <c r="A244" s="25">
        <f>A242+1</f>
        <v>106</v>
      </c>
      <c r="B244" s="20" t="s">
        <v>379</v>
      </c>
      <c r="C244" s="20" t="s">
        <v>380</v>
      </c>
      <c r="D244" s="25"/>
      <c r="E244" s="25">
        <v>99</v>
      </c>
      <c r="F244" s="25"/>
      <c r="G244" s="21">
        <v>16</v>
      </c>
      <c r="H244" s="28" t="s">
        <v>49</v>
      </c>
      <c r="I244" s="27"/>
      <c r="J244" s="27"/>
      <c r="K244" s="27">
        <v>6</v>
      </c>
      <c r="L244" s="27">
        <v>7</v>
      </c>
      <c r="M244" s="27">
        <v>4</v>
      </c>
      <c r="N244" s="27"/>
      <c r="O244" s="27"/>
      <c r="P244" s="13">
        <v>19</v>
      </c>
      <c r="Q244" s="27"/>
      <c r="R244" s="27" t="s">
        <v>562</v>
      </c>
      <c r="S244" s="27"/>
      <c r="T244" s="32" t="s">
        <v>381</v>
      </c>
      <c r="U244" s="29"/>
      <c r="V244" s="25" t="s">
        <v>359</v>
      </c>
      <c r="W244" s="17" t="s">
        <v>544</v>
      </c>
      <c r="X244" s="27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 t="s">
        <v>51</v>
      </c>
      <c r="AL244" s="25" t="s">
        <v>51</v>
      </c>
      <c r="AM244" s="25" t="s">
        <v>51</v>
      </c>
      <c r="AN244" s="25" t="s">
        <v>51</v>
      </c>
      <c r="AO244" s="25" t="s">
        <v>51</v>
      </c>
      <c r="AP244" s="25" t="s">
        <v>51</v>
      </c>
      <c r="AQ244" s="25"/>
      <c r="AR244" s="25"/>
      <c r="AS244" s="25"/>
      <c r="AT244" s="25"/>
      <c r="BF244" s="19">
        <v>2</v>
      </c>
      <c r="BG244" s="25">
        <f t="shared" si="25"/>
        <v>30</v>
      </c>
      <c r="BH244" s="19">
        <v>20</v>
      </c>
      <c r="BI244" s="19">
        <v>6</v>
      </c>
      <c r="BJ244" s="19"/>
      <c r="BK244" s="19">
        <v>4</v>
      </c>
      <c r="BL244" s="19">
        <v>0</v>
      </c>
    </row>
    <row r="245" spans="1:64" ht="15" customHeight="1" x14ac:dyDescent="0.25">
      <c r="A245" s="25"/>
      <c r="B245" s="20" t="s">
        <v>379</v>
      </c>
      <c r="C245" s="20" t="s">
        <v>380</v>
      </c>
      <c r="D245" s="25"/>
      <c r="E245" s="25">
        <v>99</v>
      </c>
      <c r="F245" s="25"/>
      <c r="G245" s="21">
        <v>16</v>
      </c>
      <c r="H245" s="28" t="s">
        <v>49</v>
      </c>
      <c r="I245" s="28" t="s">
        <v>49</v>
      </c>
      <c r="J245" s="27"/>
      <c r="K245" s="27">
        <v>2</v>
      </c>
      <c r="L245" s="27">
        <v>11</v>
      </c>
      <c r="M245" s="27">
        <v>2</v>
      </c>
      <c r="N245" s="27"/>
      <c r="O245" s="27"/>
      <c r="P245" s="13">
        <v>11</v>
      </c>
      <c r="Q245" s="27"/>
      <c r="R245" s="27" t="s">
        <v>562</v>
      </c>
      <c r="S245" s="27"/>
      <c r="T245" s="32" t="s">
        <v>381</v>
      </c>
      <c r="U245" s="29"/>
      <c r="V245" s="25" t="s">
        <v>359</v>
      </c>
      <c r="W245" s="17" t="s">
        <v>544</v>
      </c>
      <c r="X245" s="27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  <c r="AJ245" s="25"/>
      <c r="AK245" s="25"/>
      <c r="AL245" s="25"/>
      <c r="AM245" s="25" t="s">
        <v>51</v>
      </c>
      <c r="AN245" s="25"/>
      <c r="AO245" s="25"/>
      <c r="AP245" s="25"/>
      <c r="AQ245" s="25"/>
      <c r="AR245" s="25"/>
      <c r="AS245" s="25"/>
      <c r="AT245" s="25"/>
      <c r="BF245" s="19">
        <v>2</v>
      </c>
      <c r="BG245" s="25">
        <f t="shared" si="25"/>
        <v>30</v>
      </c>
      <c r="BH245" s="19">
        <v>20</v>
      </c>
      <c r="BI245" s="19">
        <v>6</v>
      </c>
      <c r="BJ245" s="19"/>
      <c r="BK245" s="19">
        <v>4</v>
      </c>
      <c r="BL245" s="19">
        <v>0</v>
      </c>
    </row>
    <row r="246" spans="1:64" ht="15" customHeight="1" x14ac:dyDescent="0.25">
      <c r="A246" s="25">
        <f>A244+1</f>
        <v>107</v>
      </c>
      <c r="B246" s="20" t="s">
        <v>395</v>
      </c>
      <c r="C246" s="20" t="s">
        <v>396</v>
      </c>
      <c r="D246" s="25"/>
      <c r="E246" s="25">
        <v>99</v>
      </c>
      <c r="F246" s="25"/>
      <c r="G246" s="21">
        <v>5</v>
      </c>
      <c r="H246" s="28" t="s">
        <v>49</v>
      </c>
      <c r="I246" s="27"/>
      <c r="J246" s="27"/>
      <c r="K246" s="27">
        <v>6</v>
      </c>
      <c r="L246" s="27">
        <v>7</v>
      </c>
      <c r="M246" s="27">
        <v>4</v>
      </c>
      <c r="N246" s="27"/>
      <c r="O246" s="27"/>
      <c r="P246" s="13">
        <v>20</v>
      </c>
      <c r="Q246" s="27"/>
      <c r="R246" s="27" t="s">
        <v>569</v>
      </c>
      <c r="S246" s="27"/>
      <c r="T246" s="32" t="s">
        <v>573</v>
      </c>
      <c r="U246" s="29"/>
      <c r="V246" s="25" t="s">
        <v>359</v>
      </c>
      <c r="W246" s="30" t="s">
        <v>542</v>
      </c>
      <c r="X246" s="27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 t="s">
        <v>51</v>
      </c>
      <c r="AL246" s="25" t="s">
        <v>51</v>
      </c>
      <c r="AM246" s="25" t="s">
        <v>51</v>
      </c>
      <c r="AN246" s="25" t="s">
        <v>51</v>
      </c>
      <c r="AO246" s="25" t="s">
        <v>51</v>
      </c>
      <c r="AP246" s="25" t="s">
        <v>51</v>
      </c>
      <c r="AQ246" s="25"/>
      <c r="AR246" s="25"/>
      <c r="AS246" s="25"/>
      <c r="AT246" s="25"/>
      <c r="BF246" s="19">
        <v>2</v>
      </c>
      <c r="BG246" s="25">
        <f t="shared" si="25"/>
        <v>30</v>
      </c>
      <c r="BH246" s="19">
        <v>22</v>
      </c>
      <c r="BI246" s="19">
        <v>4</v>
      </c>
      <c r="BJ246" s="19"/>
      <c r="BK246" s="19">
        <v>4</v>
      </c>
      <c r="BL246" s="19">
        <v>0</v>
      </c>
    </row>
    <row r="247" spans="1:64" ht="15" customHeight="1" x14ac:dyDescent="0.25">
      <c r="A247" s="25"/>
      <c r="B247" s="20" t="s">
        <v>395</v>
      </c>
      <c r="C247" s="20" t="s">
        <v>396</v>
      </c>
      <c r="D247" s="25"/>
      <c r="E247" s="25">
        <v>99</v>
      </c>
      <c r="F247" s="25"/>
      <c r="G247" s="21">
        <v>5</v>
      </c>
      <c r="H247" s="28" t="s">
        <v>49</v>
      </c>
      <c r="I247" s="28" t="s">
        <v>49</v>
      </c>
      <c r="J247" s="27"/>
      <c r="K247" s="27">
        <v>3</v>
      </c>
      <c r="L247" s="27">
        <v>11</v>
      </c>
      <c r="M247" s="27">
        <v>2</v>
      </c>
      <c r="N247" s="27"/>
      <c r="O247" s="27"/>
      <c r="P247" s="13">
        <v>11</v>
      </c>
      <c r="Q247" s="27"/>
      <c r="R247" s="27" t="s">
        <v>569</v>
      </c>
      <c r="S247" s="27"/>
      <c r="T247" s="32" t="s">
        <v>573</v>
      </c>
      <c r="U247" s="29"/>
      <c r="V247" s="25" t="s">
        <v>359</v>
      </c>
      <c r="W247" s="30" t="s">
        <v>542</v>
      </c>
      <c r="X247" s="27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  <c r="AJ247" s="25"/>
      <c r="AK247" s="25"/>
      <c r="AL247" s="25"/>
      <c r="AM247" s="25" t="s">
        <v>51</v>
      </c>
      <c r="AN247" s="25"/>
      <c r="AO247" s="25"/>
      <c r="AP247" s="25"/>
      <c r="AQ247" s="25"/>
      <c r="AR247" s="25"/>
      <c r="AS247" s="25"/>
      <c r="AT247" s="25"/>
      <c r="BF247" s="19">
        <v>2</v>
      </c>
      <c r="BG247" s="25">
        <f t="shared" si="25"/>
        <v>30</v>
      </c>
      <c r="BH247" s="19">
        <v>22</v>
      </c>
      <c r="BI247" s="19">
        <v>4</v>
      </c>
      <c r="BJ247" s="19"/>
      <c r="BK247" s="19">
        <v>4</v>
      </c>
      <c r="BL247" s="19">
        <v>0</v>
      </c>
    </row>
    <row r="248" spans="1:64" ht="15" customHeight="1" x14ac:dyDescent="0.25">
      <c r="A248" s="25">
        <f>A246+1</f>
        <v>108</v>
      </c>
      <c r="B248" s="20" t="s">
        <v>547</v>
      </c>
      <c r="C248" s="20" t="s">
        <v>421</v>
      </c>
      <c r="D248" s="25"/>
      <c r="E248" s="25">
        <v>99</v>
      </c>
      <c r="F248" s="25"/>
      <c r="G248" s="21">
        <v>16</v>
      </c>
      <c r="H248" s="28" t="s">
        <v>49</v>
      </c>
      <c r="I248" s="27"/>
      <c r="J248" s="27"/>
      <c r="K248" s="27">
        <v>2</v>
      </c>
      <c r="L248" s="27">
        <v>1</v>
      </c>
      <c r="M248" s="27">
        <v>4</v>
      </c>
      <c r="N248" s="27"/>
      <c r="O248" s="27"/>
      <c r="P248" s="13">
        <v>23</v>
      </c>
      <c r="Q248" s="27"/>
      <c r="R248" s="27" t="s">
        <v>569</v>
      </c>
      <c r="S248" s="27"/>
      <c r="T248" s="32" t="s">
        <v>394</v>
      </c>
      <c r="U248" s="29"/>
      <c r="V248" s="25" t="s">
        <v>359</v>
      </c>
      <c r="W248" s="17" t="s">
        <v>544</v>
      </c>
      <c r="X248" s="27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 t="s">
        <v>51</v>
      </c>
      <c r="AL248" s="25" t="s">
        <v>51</v>
      </c>
      <c r="AM248" s="25" t="s">
        <v>51</v>
      </c>
      <c r="AN248" s="25"/>
      <c r="AO248" s="25" t="s">
        <v>51</v>
      </c>
      <c r="AP248" s="25" t="s">
        <v>51</v>
      </c>
      <c r="AQ248" s="25"/>
      <c r="AR248" s="25"/>
      <c r="AS248" s="25"/>
      <c r="AT248" s="25"/>
      <c r="BF248" s="19">
        <v>3</v>
      </c>
      <c r="BG248" s="25">
        <f t="shared" si="25"/>
        <v>45</v>
      </c>
      <c r="BH248" s="19">
        <v>34</v>
      </c>
      <c r="BI248" s="19">
        <v>10</v>
      </c>
      <c r="BJ248" s="7"/>
      <c r="BK248" s="7"/>
      <c r="BL248" s="19">
        <v>1</v>
      </c>
    </row>
    <row r="249" spans="1:64" ht="15" customHeight="1" x14ac:dyDescent="0.25">
      <c r="A249" s="25"/>
      <c r="B249" s="20" t="s">
        <v>547</v>
      </c>
      <c r="C249" s="20" t="s">
        <v>421</v>
      </c>
      <c r="D249" s="25"/>
      <c r="E249" s="25">
        <v>99</v>
      </c>
      <c r="F249" s="25"/>
      <c r="G249" s="21">
        <v>16</v>
      </c>
      <c r="H249" s="28" t="s">
        <v>49</v>
      </c>
      <c r="I249" s="28" t="s">
        <v>49</v>
      </c>
      <c r="J249" s="27"/>
      <c r="K249" s="27">
        <v>3</v>
      </c>
      <c r="L249" s="27">
        <v>1</v>
      </c>
      <c r="M249" s="27">
        <v>4</v>
      </c>
      <c r="N249" s="27"/>
      <c r="O249" s="27"/>
      <c r="P249" s="13">
        <v>22</v>
      </c>
      <c r="Q249" s="27"/>
      <c r="R249" s="27" t="s">
        <v>569</v>
      </c>
      <c r="S249" s="27"/>
      <c r="T249" s="32" t="s">
        <v>394</v>
      </c>
      <c r="U249" s="29"/>
      <c r="V249" s="25" t="s">
        <v>359</v>
      </c>
      <c r="W249" s="17" t="s">
        <v>544</v>
      </c>
      <c r="X249" s="27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  <c r="AJ249" s="25"/>
      <c r="AK249" s="25" t="s">
        <v>51</v>
      </c>
      <c r="AL249" s="25" t="s">
        <v>51</v>
      </c>
      <c r="AM249" s="25" t="s">
        <v>51</v>
      </c>
      <c r="AN249" s="25"/>
      <c r="AO249" s="25" t="s">
        <v>51</v>
      </c>
      <c r="AP249" s="25" t="s">
        <v>51</v>
      </c>
      <c r="AQ249" s="25"/>
      <c r="AR249" s="25"/>
      <c r="AS249" s="25"/>
      <c r="AT249" s="25"/>
      <c r="BF249" s="19">
        <v>3</v>
      </c>
      <c r="BG249" s="25">
        <f t="shared" si="25"/>
        <v>45</v>
      </c>
      <c r="BH249" s="19">
        <v>34</v>
      </c>
      <c r="BI249" s="19">
        <v>10</v>
      </c>
      <c r="BJ249" s="7"/>
      <c r="BK249" s="7"/>
      <c r="BL249" s="19">
        <v>1</v>
      </c>
    </row>
    <row r="250" spans="1:64" ht="15" customHeight="1" x14ac:dyDescent="0.25">
      <c r="A250" s="25"/>
      <c r="B250" s="20" t="s">
        <v>547</v>
      </c>
      <c r="C250" s="20" t="s">
        <v>421</v>
      </c>
      <c r="D250" s="25"/>
      <c r="E250" s="25">
        <v>99</v>
      </c>
      <c r="F250" s="25"/>
      <c r="G250" s="21">
        <v>16</v>
      </c>
      <c r="H250" s="28" t="s">
        <v>49</v>
      </c>
      <c r="I250" s="28" t="s">
        <v>52</v>
      </c>
      <c r="J250" s="27"/>
      <c r="K250" s="27">
        <v>4</v>
      </c>
      <c r="L250" s="27">
        <v>11</v>
      </c>
      <c r="M250" s="27">
        <v>2</v>
      </c>
      <c r="N250" s="27"/>
      <c r="O250" s="27"/>
      <c r="P250" s="13">
        <v>11</v>
      </c>
      <c r="Q250" s="27"/>
      <c r="R250" s="27" t="s">
        <v>569</v>
      </c>
      <c r="S250" s="27"/>
      <c r="T250" s="32" t="s">
        <v>394</v>
      </c>
      <c r="U250" s="29"/>
      <c r="V250" s="25" t="s">
        <v>359</v>
      </c>
      <c r="W250" s="17" t="s">
        <v>544</v>
      </c>
      <c r="X250" s="27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  <c r="AJ250" s="25"/>
      <c r="AK250" s="25" t="s">
        <v>51</v>
      </c>
      <c r="AL250" s="25" t="s">
        <v>51</v>
      </c>
      <c r="AM250" s="25"/>
      <c r="AN250" s="25"/>
      <c r="AO250" s="25"/>
      <c r="AP250" s="25"/>
      <c r="AQ250" s="25"/>
      <c r="AR250" s="25"/>
      <c r="AS250" s="25"/>
      <c r="AT250" s="25"/>
      <c r="BF250" s="19">
        <v>3</v>
      </c>
      <c r="BG250" s="25">
        <f t="shared" si="25"/>
        <v>45</v>
      </c>
      <c r="BH250" s="19">
        <v>34</v>
      </c>
      <c r="BI250" s="19">
        <v>10</v>
      </c>
      <c r="BJ250" s="7"/>
      <c r="BK250" s="7"/>
      <c r="BL250" s="19">
        <v>1</v>
      </c>
    </row>
    <row r="251" spans="1:64" ht="15" customHeight="1" x14ac:dyDescent="0.25">
      <c r="A251" s="25">
        <f>A248+1</f>
        <v>109</v>
      </c>
      <c r="B251" s="20" t="s">
        <v>548</v>
      </c>
      <c r="C251" s="20" t="s">
        <v>549</v>
      </c>
      <c r="D251" s="25"/>
      <c r="E251" s="25">
        <v>99</v>
      </c>
      <c r="F251" s="25"/>
      <c r="G251" s="21">
        <v>10</v>
      </c>
      <c r="H251" s="28" t="s">
        <v>49</v>
      </c>
      <c r="I251" s="27"/>
      <c r="J251" s="27"/>
      <c r="K251" s="27">
        <v>2</v>
      </c>
      <c r="L251" s="27">
        <v>7</v>
      </c>
      <c r="M251" s="27">
        <v>4</v>
      </c>
      <c r="N251" s="27"/>
      <c r="O251" s="27"/>
      <c r="P251" s="13">
        <v>22</v>
      </c>
      <c r="Q251" s="27"/>
      <c r="R251" s="27" t="s">
        <v>569</v>
      </c>
      <c r="S251" s="27"/>
      <c r="T251" s="32" t="s">
        <v>574</v>
      </c>
      <c r="U251" s="29"/>
      <c r="V251" s="25" t="s">
        <v>359</v>
      </c>
      <c r="W251" s="30" t="s">
        <v>542</v>
      </c>
      <c r="X251" s="27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  <c r="AJ251" s="25"/>
      <c r="AK251" s="25" t="s">
        <v>51</v>
      </c>
      <c r="AL251" s="25" t="s">
        <v>51</v>
      </c>
      <c r="AM251" s="25" t="s">
        <v>51</v>
      </c>
      <c r="AN251" s="25"/>
      <c r="AO251" s="25" t="s">
        <v>51</v>
      </c>
      <c r="AP251" s="25" t="s">
        <v>51</v>
      </c>
      <c r="AQ251" s="25"/>
      <c r="AR251" s="25"/>
      <c r="AS251" s="25"/>
      <c r="AT251" s="25"/>
      <c r="BF251" s="19">
        <v>3</v>
      </c>
      <c r="BG251" s="25">
        <f t="shared" si="25"/>
        <v>45</v>
      </c>
      <c r="BH251" s="19">
        <v>38</v>
      </c>
      <c r="BI251" s="19">
        <v>6</v>
      </c>
      <c r="BJ251" s="19"/>
      <c r="BK251" s="19"/>
      <c r="BL251" s="19">
        <v>1</v>
      </c>
    </row>
    <row r="252" spans="1:64" ht="15" customHeight="1" x14ac:dyDescent="0.25">
      <c r="A252" s="25"/>
      <c r="B252" s="20" t="s">
        <v>548</v>
      </c>
      <c r="C252" s="20" t="s">
        <v>549</v>
      </c>
      <c r="D252" s="25"/>
      <c r="E252" s="25">
        <v>99</v>
      </c>
      <c r="F252" s="25"/>
      <c r="G252" s="21">
        <v>10</v>
      </c>
      <c r="H252" s="28" t="s">
        <v>49</v>
      </c>
      <c r="I252" s="28" t="s">
        <v>49</v>
      </c>
      <c r="J252" s="27"/>
      <c r="K252" s="27">
        <v>3</v>
      </c>
      <c r="L252" s="27">
        <v>7</v>
      </c>
      <c r="M252" s="27">
        <v>4</v>
      </c>
      <c r="N252" s="27"/>
      <c r="O252" s="27"/>
      <c r="P252" s="13">
        <v>19</v>
      </c>
      <c r="Q252" s="27"/>
      <c r="R252" s="27" t="s">
        <v>569</v>
      </c>
      <c r="S252" s="27"/>
      <c r="T252" s="32" t="s">
        <v>574</v>
      </c>
      <c r="U252" s="29"/>
      <c r="V252" s="25" t="s">
        <v>359</v>
      </c>
      <c r="W252" s="30" t="s">
        <v>542</v>
      </c>
      <c r="X252" s="27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 t="s">
        <v>51</v>
      </c>
      <c r="AL252" s="25" t="s">
        <v>51</v>
      </c>
      <c r="AM252" s="25" t="s">
        <v>51</v>
      </c>
      <c r="AN252" s="25"/>
      <c r="AO252" s="25" t="s">
        <v>51</v>
      </c>
      <c r="AP252" s="25" t="s">
        <v>51</v>
      </c>
      <c r="AQ252" s="25"/>
      <c r="AR252" s="25"/>
      <c r="AS252" s="25"/>
      <c r="AT252" s="25"/>
      <c r="BF252" s="19">
        <v>3</v>
      </c>
      <c r="BG252" s="25">
        <f t="shared" si="25"/>
        <v>45</v>
      </c>
      <c r="BH252" s="19">
        <v>38</v>
      </c>
      <c r="BI252" s="19">
        <v>6</v>
      </c>
      <c r="BJ252" s="19"/>
      <c r="BK252" s="19"/>
      <c r="BL252" s="19">
        <v>1</v>
      </c>
    </row>
    <row r="253" spans="1:64" ht="15" customHeight="1" x14ac:dyDescent="0.25">
      <c r="A253" s="25"/>
      <c r="B253" s="20" t="s">
        <v>548</v>
      </c>
      <c r="C253" s="20" t="s">
        <v>549</v>
      </c>
      <c r="D253" s="25"/>
      <c r="E253" s="25">
        <v>99</v>
      </c>
      <c r="F253" s="25"/>
      <c r="G253" s="21">
        <v>10</v>
      </c>
      <c r="H253" s="28" t="s">
        <v>49</v>
      </c>
      <c r="I253" s="28" t="s">
        <v>52</v>
      </c>
      <c r="J253" s="27"/>
      <c r="K253" s="27">
        <v>5</v>
      </c>
      <c r="L253" s="27">
        <v>11</v>
      </c>
      <c r="M253" s="27">
        <v>2</v>
      </c>
      <c r="N253" s="27"/>
      <c r="O253" s="27"/>
      <c r="P253" s="13">
        <v>10</v>
      </c>
      <c r="Q253" s="27"/>
      <c r="R253" s="27" t="s">
        <v>569</v>
      </c>
      <c r="S253" s="27"/>
      <c r="T253" s="32" t="s">
        <v>574</v>
      </c>
      <c r="U253" s="29"/>
      <c r="V253" s="25" t="s">
        <v>359</v>
      </c>
      <c r="W253" s="30" t="s">
        <v>542</v>
      </c>
      <c r="X253" s="27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  <c r="AJ253" s="25"/>
      <c r="AK253" s="25" t="s">
        <v>51</v>
      </c>
      <c r="AL253" s="25"/>
      <c r="AM253" s="25" t="s">
        <v>51</v>
      </c>
      <c r="AN253" s="25"/>
      <c r="AO253" s="25"/>
      <c r="AP253" s="25"/>
      <c r="AQ253" s="25"/>
      <c r="AR253" s="25"/>
      <c r="AS253" s="25"/>
      <c r="AT253" s="25"/>
      <c r="BF253" s="19">
        <v>3</v>
      </c>
      <c r="BG253" s="25">
        <f t="shared" si="25"/>
        <v>45</v>
      </c>
      <c r="BH253" s="19">
        <v>38</v>
      </c>
      <c r="BI253" s="19">
        <v>6</v>
      </c>
      <c r="BJ253" s="19"/>
      <c r="BK253" s="19"/>
      <c r="BL253" s="19">
        <v>1</v>
      </c>
    </row>
    <row r="254" spans="1:64" ht="15" customHeight="1" x14ac:dyDescent="0.25">
      <c r="A254" s="25">
        <f>A251+1</f>
        <v>110</v>
      </c>
      <c r="B254" s="20" t="s">
        <v>382</v>
      </c>
      <c r="C254" s="20" t="s">
        <v>383</v>
      </c>
      <c r="D254" s="25"/>
      <c r="E254" s="25">
        <v>99</v>
      </c>
      <c r="F254" s="25"/>
      <c r="G254" s="21">
        <v>16</v>
      </c>
      <c r="H254" s="28" t="s">
        <v>49</v>
      </c>
      <c r="I254" s="27"/>
      <c r="J254" s="27"/>
      <c r="K254" s="27">
        <v>4</v>
      </c>
      <c r="L254" s="27">
        <v>1</v>
      </c>
      <c r="M254" s="27">
        <v>4</v>
      </c>
      <c r="N254" s="27"/>
      <c r="O254" s="27"/>
      <c r="P254" s="13">
        <v>22</v>
      </c>
      <c r="Q254" s="27"/>
      <c r="R254" s="27" t="s">
        <v>569</v>
      </c>
      <c r="S254" s="27"/>
      <c r="T254" s="32" t="s">
        <v>575</v>
      </c>
      <c r="U254" s="29"/>
      <c r="V254" s="25" t="s">
        <v>359</v>
      </c>
      <c r="W254" s="17" t="s">
        <v>543</v>
      </c>
      <c r="X254" s="27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 t="s">
        <v>51</v>
      </c>
      <c r="AL254" s="25" t="s">
        <v>51</v>
      </c>
      <c r="AM254" s="25" t="s">
        <v>51</v>
      </c>
      <c r="AN254" s="25"/>
      <c r="AO254" s="25" t="s">
        <v>51</v>
      </c>
      <c r="AP254" s="25" t="s">
        <v>51</v>
      </c>
      <c r="AQ254" s="25"/>
      <c r="AR254" s="25"/>
      <c r="AS254" s="25"/>
      <c r="AT254" s="25"/>
      <c r="BF254" s="19">
        <v>3</v>
      </c>
      <c r="BG254" s="25">
        <f t="shared" si="25"/>
        <v>45</v>
      </c>
      <c r="BH254" s="19">
        <v>24</v>
      </c>
      <c r="BI254" s="19">
        <v>4</v>
      </c>
      <c r="BJ254" s="19"/>
      <c r="BK254" s="19">
        <v>2</v>
      </c>
      <c r="BL254" s="19">
        <v>0</v>
      </c>
    </row>
    <row r="255" spans="1:64" ht="15" customHeight="1" x14ac:dyDescent="0.25">
      <c r="A255" s="25"/>
      <c r="B255" s="20" t="s">
        <v>382</v>
      </c>
      <c r="C255" s="20" t="s">
        <v>383</v>
      </c>
      <c r="D255" s="25"/>
      <c r="E255" s="25">
        <v>99</v>
      </c>
      <c r="F255" s="25"/>
      <c r="G255" s="21">
        <v>16</v>
      </c>
      <c r="H255" s="28" t="s">
        <v>49</v>
      </c>
      <c r="I255" s="28" t="s">
        <v>49</v>
      </c>
      <c r="J255" s="27"/>
      <c r="K255" s="27">
        <v>5</v>
      </c>
      <c r="L255" s="27">
        <v>1</v>
      </c>
      <c r="M255" s="27">
        <v>4</v>
      </c>
      <c r="N255" s="27"/>
      <c r="O255" s="27"/>
      <c r="P255" s="13">
        <v>21</v>
      </c>
      <c r="Q255" s="27"/>
      <c r="R255" s="27" t="s">
        <v>569</v>
      </c>
      <c r="S255" s="27"/>
      <c r="T255" s="32" t="s">
        <v>575</v>
      </c>
      <c r="U255" s="29"/>
      <c r="V255" s="25" t="s">
        <v>359</v>
      </c>
      <c r="W255" s="17" t="s">
        <v>543</v>
      </c>
      <c r="X255" s="27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  <c r="AJ255" s="25"/>
      <c r="AK255" s="25"/>
      <c r="AL255" s="25"/>
      <c r="AM255" s="25"/>
      <c r="AN255" s="25"/>
      <c r="AO255" s="25" t="s">
        <v>51</v>
      </c>
      <c r="AP255" s="25" t="s">
        <v>51</v>
      </c>
      <c r="AQ255" s="25"/>
      <c r="AR255" s="25"/>
      <c r="AS255" s="25"/>
      <c r="AT255" s="25"/>
      <c r="BF255" s="19">
        <v>3</v>
      </c>
      <c r="BG255" s="25">
        <f t="shared" si="25"/>
        <v>45</v>
      </c>
      <c r="BH255" s="19">
        <v>24</v>
      </c>
      <c r="BI255" s="19">
        <v>4</v>
      </c>
      <c r="BJ255" s="19"/>
      <c r="BK255" s="19">
        <v>2</v>
      </c>
      <c r="BL255" s="19">
        <v>0</v>
      </c>
    </row>
    <row r="256" spans="1:64" ht="15" customHeight="1" x14ac:dyDescent="0.25">
      <c r="A256" s="25">
        <f>A254+1</f>
        <v>111</v>
      </c>
      <c r="B256" s="20" t="s">
        <v>550</v>
      </c>
      <c r="C256" s="20" t="s">
        <v>551</v>
      </c>
      <c r="D256" s="25"/>
      <c r="E256" s="25">
        <v>99</v>
      </c>
      <c r="F256" s="25"/>
      <c r="G256" s="21">
        <v>19</v>
      </c>
      <c r="H256" s="28" t="s">
        <v>49</v>
      </c>
      <c r="I256" s="27"/>
      <c r="J256" s="27"/>
      <c r="K256" s="27">
        <v>4</v>
      </c>
      <c r="L256" s="27">
        <v>7</v>
      </c>
      <c r="M256" s="27">
        <v>4</v>
      </c>
      <c r="N256" s="27"/>
      <c r="O256" s="27"/>
      <c r="P256" s="13">
        <v>15</v>
      </c>
      <c r="Q256" s="27"/>
      <c r="R256" s="27" t="s">
        <v>57</v>
      </c>
      <c r="S256" s="27"/>
      <c r="T256" s="32" t="s">
        <v>391</v>
      </c>
      <c r="U256" s="29"/>
      <c r="V256" s="25" t="s">
        <v>359</v>
      </c>
      <c r="W256" s="17" t="s">
        <v>543</v>
      </c>
      <c r="X256" s="27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  <c r="AK256" s="25" t="s">
        <v>51</v>
      </c>
      <c r="AL256" s="25" t="s">
        <v>51</v>
      </c>
      <c r="AM256" s="25" t="s">
        <v>51</v>
      </c>
      <c r="AN256" s="25"/>
      <c r="AO256" s="25" t="s">
        <v>51</v>
      </c>
      <c r="AP256" s="25" t="s">
        <v>51</v>
      </c>
      <c r="AQ256" s="25"/>
      <c r="AR256" s="25"/>
      <c r="AS256" s="25"/>
      <c r="AT256" s="25"/>
      <c r="BF256" s="19">
        <v>3</v>
      </c>
      <c r="BG256" s="25">
        <f t="shared" si="25"/>
        <v>45</v>
      </c>
      <c r="BH256" s="19">
        <v>32</v>
      </c>
      <c r="BI256" s="19">
        <v>8</v>
      </c>
      <c r="BJ256" s="19"/>
      <c r="BK256" s="19">
        <v>4</v>
      </c>
      <c r="BL256" s="19">
        <v>1</v>
      </c>
    </row>
    <row r="257" spans="1:64" ht="15" customHeight="1" x14ac:dyDescent="0.25">
      <c r="A257" s="25"/>
      <c r="B257" s="20" t="s">
        <v>550</v>
      </c>
      <c r="C257" s="20" t="s">
        <v>551</v>
      </c>
      <c r="D257" s="25"/>
      <c r="E257" s="25">
        <v>99</v>
      </c>
      <c r="F257" s="25"/>
      <c r="G257" s="21">
        <v>19</v>
      </c>
      <c r="H257" s="28" t="s">
        <v>49</v>
      </c>
      <c r="I257" s="28" t="s">
        <v>49</v>
      </c>
      <c r="J257" s="27"/>
      <c r="K257" s="27">
        <v>5</v>
      </c>
      <c r="L257" s="27">
        <v>7</v>
      </c>
      <c r="M257" s="27">
        <v>4</v>
      </c>
      <c r="N257" s="27"/>
      <c r="O257" s="27"/>
      <c r="P257" s="13">
        <v>12</v>
      </c>
      <c r="Q257" s="27"/>
      <c r="R257" s="27" t="s">
        <v>57</v>
      </c>
      <c r="S257" s="27"/>
      <c r="T257" s="32" t="s">
        <v>391</v>
      </c>
      <c r="U257" s="29"/>
      <c r="V257" s="25" t="s">
        <v>359</v>
      </c>
      <c r="W257" s="17" t="s">
        <v>543</v>
      </c>
      <c r="X257" s="27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  <c r="AJ257" s="25"/>
      <c r="AK257" s="25" t="s">
        <v>51</v>
      </c>
      <c r="AL257" s="25"/>
      <c r="AM257" s="25" t="s">
        <v>51</v>
      </c>
      <c r="AN257" s="25" t="s">
        <v>51</v>
      </c>
      <c r="AO257" s="25" t="s">
        <v>51</v>
      </c>
      <c r="AP257" s="25" t="s">
        <v>51</v>
      </c>
      <c r="AQ257" s="25"/>
      <c r="AR257" s="25"/>
      <c r="AS257" s="25"/>
      <c r="AT257" s="25"/>
      <c r="BF257" s="19">
        <v>3</v>
      </c>
      <c r="BG257" s="25">
        <f t="shared" si="25"/>
        <v>45</v>
      </c>
      <c r="BH257" s="19">
        <v>32</v>
      </c>
      <c r="BI257" s="19">
        <v>8</v>
      </c>
      <c r="BJ257" s="19"/>
      <c r="BK257" s="19">
        <v>4</v>
      </c>
      <c r="BL257" s="19">
        <v>1</v>
      </c>
    </row>
    <row r="258" spans="1:64" ht="15" customHeight="1" x14ac:dyDescent="0.25">
      <c r="A258" s="25">
        <f>A256+1</f>
        <v>112</v>
      </c>
      <c r="B258" s="20" t="s">
        <v>552</v>
      </c>
      <c r="C258" s="20" t="s">
        <v>553</v>
      </c>
      <c r="D258" s="25"/>
      <c r="E258" s="25">
        <v>99</v>
      </c>
      <c r="F258" s="25"/>
      <c r="G258" s="21">
        <v>5</v>
      </c>
      <c r="H258" s="28" t="s">
        <v>49</v>
      </c>
      <c r="I258" s="27"/>
      <c r="J258" s="27"/>
      <c r="K258" s="27">
        <v>4</v>
      </c>
      <c r="L258" s="27">
        <v>7</v>
      </c>
      <c r="M258" s="27">
        <v>4</v>
      </c>
      <c r="N258" s="27"/>
      <c r="O258" s="27"/>
      <c r="P258" s="13">
        <v>16</v>
      </c>
      <c r="Q258" s="27"/>
      <c r="R258" s="71" t="s">
        <v>124</v>
      </c>
      <c r="S258" s="27"/>
      <c r="T258" s="108" t="s">
        <v>570</v>
      </c>
      <c r="U258" s="29"/>
      <c r="V258" s="25" t="s">
        <v>359</v>
      </c>
      <c r="W258" s="17" t="s">
        <v>543</v>
      </c>
      <c r="X258" s="27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  <c r="AK258" s="25" t="s">
        <v>51</v>
      </c>
      <c r="AL258" s="25" t="s">
        <v>51</v>
      </c>
      <c r="AM258" s="25" t="s">
        <v>51</v>
      </c>
      <c r="AN258" s="25"/>
      <c r="AO258" s="25" t="s">
        <v>51</v>
      </c>
      <c r="AP258" s="25" t="s">
        <v>51</v>
      </c>
      <c r="AQ258" s="25"/>
      <c r="AR258" s="25"/>
      <c r="AS258" s="25"/>
      <c r="AT258" s="25"/>
      <c r="BF258" s="109">
        <v>3</v>
      </c>
      <c r="BG258" s="109">
        <v>45</v>
      </c>
      <c r="BH258" s="109">
        <v>28</v>
      </c>
      <c r="BI258" s="109">
        <v>16</v>
      </c>
      <c r="BJ258" s="109"/>
      <c r="BK258" s="109"/>
      <c r="BL258" s="109">
        <v>1</v>
      </c>
    </row>
    <row r="259" spans="1:64" ht="15" customHeight="1" x14ac:dyDescent="0.25">
      <c r="A259" s="25"/>
      <c r="B259" s="20" t="s">
        <v>552</v>
      </c>
      <c r="C259" s="20" t="s">
        <v>553</v>
      </c>
      <c r="D259" s="25"/>
      <c r="E259" s="25">
        <v>99</v>
      </c>
      <c r="F259" s="25"/>
      <c r="G259" s="21">
        <v>5</v>
      </c>
      <c r="H259" s="28" t="s">
        <v>49</v>
      </c>
      <c r="I259" s="28" t="s">
        <v>49</v>
      </c>
      <c r="J259" s="27"/>
      <c r="K259" s="27">
        <v>6</v>
      </c>
      <c r="L259" s="27">
        <v>7</v>
      </c>
      <c r="M259" s="27">
        <v>4</v>
      </c>
      <c r="N259" s="27"/>
      <c r="O259" s="27"/>
      <c r="P259" s="13">
        <v>21</v>
      </c>
      <c r="Q259" s="27"/>
      <c r="R259" s="71" t="s">
        <v>124</v>
      </c>
      <c r="S259" s="27"/>
      <c r="T259" s="108" t="s">
        <v>570</v>
      </c>
      <c r="U259" s="29"/>
      <c r="V259" s="25" t="s">
        <v>359</v>
      </c>
      <c r="W259" s="17" t="s">
        <v>543</v>
      </c>
      <c r="X259" s="27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25" t="s">
        <v>51</v>
      </c>
      <c r="AL259" s="25" t="s">
        <v>51</v>
      </c>
      <c r="AM259" s="25" t="s">
        <v>51</v>
      </c>
      <c r="AN259" s="25" t="s">
        <v>51</v>
      </c>
      <c r="AO259" s="25" t="s">
        <v>51</v>
      </c>
      <c r="AP259" s="25" t="s">
        <v>51</v>
      </c>
      <c r="AQ259" s="25"/>
      <c r="AR259" s="25"/>
      <c r="AS259" s="25"/>
      <c r="AT259" s="25"/>
      <c r="BF259" s="109">
        <v>3</v>
      </c>
      <c r="BG259" s="109">
        <v>45</v>
      </c>
      <c r="BH259" s="109">
        <v>28</v>
      </c>
      <c r="BI259" s="109">
        <v>16</v>
      </c>
      <c r="BJ259" s="109"/>
      <c r="BK259" s="109"/>
      <c r="BL259" s="109">
        <v>1</v>
      </c>
    </row>
    <row r="260" spans="1:64" ht="15" customHeight="1" x14ac:dyDescent="0.25">
      <c r="A260" s="25">
        <f>A258+1</f>
        <v>113</v>
      </c>
      <c r="B260" s="20" t="s">
        <v>347</v>
      </c>
      <c r="C260" s="20" t="s">
        <v>348</v>
      </c>
      <c r="D260" s="25"/>
      <c r="E260" s="25">
        <v>99</v>
      </c>
      <c r="F260" s="25"/>
      <c r="G260" s="21">
        <v>23</v>
      </c>
      <c r="H260" s="28" t="s">
        <v>49</v>
      </c>
      <c r="I260" s="27"/>
      <c r="J260" s="27"/>
      <c r="K260" s="27">
        <v>6</v>
      </c>
      <c r="L260" s="27">
        <v>10</v>
      </c>
      <c r="M260" s="27">
        <v>5</v>
      </c>
      <c r="N260" s="27">
        <v>604</v>
      </c>
      <c r="O260" s="27" t="s">
        <v>50</v>
      </c>
      <c r="P260" s="13"/>
      <c r="Q260" s="27"/>
      <c r="R260" s="27"/>
      <c r="S260" s="27"/>
      <c r="T260" s="32" t="s">
        <v>141</v>
      </c>
      <c r="U260" s="29"/>
      <c r="V260" s="25" t="s">
        <v>133</v>
      </c>
      <c r="W260" s="30" t="s">
        <v>133</v>
      </c>
      <c r="X260" s="27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  <c r="AK260" s="25" t="s">
        <v>51</v>
      </c>
      <c r="AL260" s="25" t="s">
        <v>51</v>
      </c>
      <c r="AM260" s="25" t="s">
        <v>51</v>
      </c>
      <c r="AN260" s="25" t="s">
        <v>51</v>
      </c>
      <c r="AO260" s="25" t="s">
        <v>51</v>
      </c>
      <c r="AP260" s="25" t="s">
        <v>51</v>
      </c>
      <c r="AQ260" s="25"/>
      <c r="AR260" s="25"/>
      <c r="AS260" s="25"/>
      <c r="AT260" s="25"/>
      <c r="BF260" s="19">
        <v>4</v>
      </c>
      <c r="BG260" s="25">
        <f t="shared" ref="BG260:BG262" si="26">BF260*15</f>
        <v>60</v>
      </c>
      <c r="BH260" s="18">
        <v>8</v>
      </c>
      <c r="BI260" s="18">
        <v>1</v>
      </c>
      <c r="BJ260" s="18"/>
      <c r="BK260" s="5">
        <v>36</v>
      </c>
      <c r="BL260" s="6">
        <v>0</v>
      </c>
    </row>
    <row r="261" spans="1:64" ht="15" customHeight="1" x14ac:dyDescent="0.25">
      <c r="A261" s="25"/>
      <c r="B261" s="20" t="s">
        <v>347</v>
      </c>
      <c r="C261" s="20" t="s">
        <v>348</v>
      </c>
      <c r="D261" s="25"/>
      <c r="E261" s="25">
        <v>99</v>
      </c>
      <c r="F261" s="25"/>
      <c r="G261" s="21">
        <v>23</v>
      </c>
      <c r="H261" s="28" t="s">
        <v>49</v>
      </c>
      <c r="I261" s="28" t="s">
        <v>49</v>
      </c>
      <c r="J261" s="27"/>
      <c r="K261" s="27">
        <v>3</v>
      </c>
      <c r="L261" s="27">
        <v>10</v>
      </c>
      <c r="M261" s="27">
        <v>5</v>
      </c>
      <c r="N261" s="27">
        <v>604</v>
      </c>
      <c r="O261" s="27" t="s">
        <v>50</v>
      </c>
      <c r="P261" s="13"/>
      <c r="Q261" s="27"/>
      <c r="R261" s="27"/>
      <c r="S261" s="27"/>
      <c r="T261" s="32" t="s">
        <v>141</v>
      </c>
      <c r="U261" s="29"/>
      <c r="V261" s="25" t="s">
        <v>133</v>
      </c>
      <c r="W261" s="30" t="s">
        <v>133</v>
      </c>
      <c r="X261" s="27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 t="s">
        <v>51</v>
      </c>
      <c r="AL261" s="25" t="s">
        <v>51</v>
      </c>
      <c r="AM261" s="25" t="s">
        <v>51</v>
      </c>
      <c r="AN261" s="25"/>
      <c r="AO261" s="25" t="s">
        <v>51</v>
      </c>
      <c r="AP261" s="25" t="s">
        <v>51</v>
      </c>
      <c r="AQ261" s="25"/>
      <c r="AR261" s="25"/>
      <c r="AS261" s="25"/>
      <c r="AT261" s="25"/>
      <c r="BF261" s="19">
        <v>4</v>
      </c>
      <c r="BG261" s="25">
        <f t="shared" si="26"/>
        <v>60</v>
      </c>
      <c r="BH261" s="18">
        <v>8</v>
      </c>
      <c r="BI261" s="18">
        <v>1</v>
      </c>
      <c r="BJ261" s="18"/>
      <c r="BK261" s="5">
        <v>36</v>
      </c>
      <c r="BL261" s="6">
        <v>0</v>
      </c>
    </row>
    <row r="262" spans="1:64" ht="15" customHeight="1" x14ac:dyDescent="0.25">
      <c r="A262" s="25"/>
      <c r="B262" s="20" t="s">
        <v>347</v>
      </c>
      <c r="C262" s="20" t="s">
        <v>348</v>
      </c>
      <c r="D262" s="25"/>
      <c r="E262" s="25">
        <v>99</v>
      </c>
      <c r="F262" s="25"/>
      <c r="G262" s="21">
        <v>23</v>
      </c>
      <c r="H262" s="28" t="s">
        <v>49</v>
      </c>
      <c r="I262" s="28" t="s">
        <v>52</v>
      </c>
      <c r="J262" s="27"/>
      <c r="K262" s="27">
        <v>4</v>
      </c>
      <c r="L262" s="27">
        <v>10</v>
      </c>
      <c r="M262" s="27">
        <v>5</v>
      </c>
      <c r="N262" s="27">
        <v>604</v>
      </c>
      <c r="O262" s="27" t="s">
        <v>50</v>
      </c>
      <c r="P262" s="13"/>
      <c r="Q262" s="27"/>
      <c r="R262" s="27"/>
      <c r="S262" s="27"/>
      <c r="T262" s="32" t="s">
        <v>141</v>
      </c>
      <c r="U262" s="29"/>
      <c r="V262" s="25" t="s">
        <v>133</v>
      </c>
      <c r="W262" s="30" t="s">
        <v>133</v>
      </c>
      <c r="X262" s="27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25" t="s">
        <v>51</v>
      </c>
      <c r="AL262" s="25" t="s">
        <v>51</v>
      </c>
      <c r="AM262" s="25" t="s">
        <v>51</v>
      </c>
      <c r="AN262" s="25"/>
      <c r="AO262" s="25" t="s">
        <v>51</v>
      </c>
      <c r="AP262" s="25" t="s">
        <v>51</v>
      </c>
      <c r="AQ262" s="25"/>
      <c r="AR262" s="25"/>
      <c r="AS262" s="25"/>
      <c r="AT262" s="25"/>
      <c r="BF262" s="19">
        <v>4</v>
      </c>
      <c r="BG262" s="25">
        <f t="shared" si="26"/>
        <v>60</v>
      </c>
      <c r="BH262" s="18">
        <v>8</v>
      </c>
      <c r="BI262" s="18">
        <v>1</v>
      </c>
      <c r="BJ262" s="18"/>
      <c r="BK262" s="5">
        <v>36</v>
      </c>
      <c r="BL262" s="6">
        <v>0</v>
      </c>
    </row>
  </sheetData>
  <autoFilter ref="A10:BQ262"/>
  <mergeCells count="42">
    <mergeCell ref="G7:G9"/>
    <mergeCell ref="A7:A9"/>
    <mergeCell ref="B7:B9"/>
    <mergeCell ref="C7:C9"/>
    <mergeCell ref="D7:D9"/>
    <mergeCell ref="E7:E9"/>
    <mergeCell ref="S7:S9"/>
    <mergeCell ref="H7:H9"/>
    <mergeCell ref="I7:I9"/>
    <mergeCell ref="J7:J9"/>
    <mergeCell ref="K7:K9"/>
    <mergeCell ref="L7:L9"/>
    <mergeCell ref="M7:M9"/>
    <mergeCell ref="N7:N9"/>
    <mergeCell ref="O7:O9"/>
    <mergeCell ref="P7:P9"/>
    <mergeCell ref="Q7:Q9"/>
    <mergeCell ref="R7:R9"/>
    <mergeCell ref="BA7:BA9"/>
    <mergeCell ref="T7:T9"/>
    <mergeCell ref="U7:U9"/>
    <mergeCell ref="V7:V9"/>
    <mergeCell ref="W7:W9"/>
    <mergeCell ref="Y7:AA7"/>
    <mergeCell ref="AB7:AE7"/>
    <mergeCell ref="AF7:AI7"/>
    <mergeCell ref="AJ7:AN7"/>
    <mergeCell ref="AO7:AQ7"/>
    <mergeCell ref="AR7:AT7"/>
    <mergeCell ref="AX7:AX9"/>
    <mergeCell ref="BK8:BK9"/>
    <mergeCell ref="BL8:BL9"/>
    <mergeCell ref="BB7:BB9"/>
    <mergeCell ref="BC7:BC9"/>
    <mergeCell ref="BD7:BD9"/>
    <mergeCell ref="BE7:BE9"/>
    <mergeCell ref="BF7:BF9"/>
    <mergeCell ref="BG7:BL7"/>
    <mergeCell ref="BG8:BG9"/>
    <mergeCell ref="BH8:BH9"/>
    <mergeCell ref="BI8:BI9"/>
    <mergeCell ref="BJ8:BJ9"/>
  </mergeCells>
  <pageMargins left="0.7" right="0.7" top="0.55000000000000004" bottom="0.32" header="0.3" footer="0.3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1_DS_CAC_LOP_HOCPHAN</vt:lpstr>
      <vt:lpstr>TKB Học lại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HaNT-PGV</dc:creator>
  <cp:lastModifiedBy>HaNT-PGV</cp:lastModifiedBy>
  <dcterms:created xsi:type="dcterms:W3CDTF">2024-03-25T03:39:44Z</dcterms:created>
  <dcterms:modified xsi:type="dcterms:W3CDTF">2024-04-01T03:12:49Z</dcterms:modified>
</cp:coreProperties>
</file>