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100" windowHeight="7935"/>
  </bookViews>
  <sheets>
    <sheet name="Phòng (1 Bổ sung)" sheetId="2" r:id="rId1"/>
    <sheet name="Phòng (1)" sheetId="1" r:id="rId2"/>
  </sheets>
  <definedNames>
    <definedName name="_xlnm._FilterDatabase" localSheetId="0" hidden="1">'Phòng (1 Bổ sung)'!$A$8:$J$14</definedName>
    <definedName name="_xlnm._FilterDatabase" localSheetId="1" hidden="1">'Phòng (1)'!$A$8:$J$39</definedName>
  </definedNames>
  <calcPr calcId="124519"/>
</workbook>
</file>

<file path=xl/calcChain.xml><?xml version="1.0" encoding="utf-8"?>
<calcChain xmlns="http://schemas.openxmlformats.org/spreadsheetml/2006/main">
  <c r="B11" i="2"/>
  <c r="N6"/>
  <c r="L4"/>
  <c r="L3"/>
  <c r="N2"/>
  <c r="L2"/>
  <c r="N6" i="1"/>
  <c r="L4"/>
  <c r="L3"/>
  <c r="N2"/>
  <c r="L2"/>
  <c r="L6" s="1"/>
  <c r="L6" i="2" l="1"/>
  <c r="B36" i="1"/>
</calcChain>
</file>

<file path=xl/sharedStrings.xml><?xml version="1.0" encoding="utf-8"?>
<sst xmlns="http://schemas.openxmlformats.org/spreadsheetml/2006/main" count="307" uniqueCount="163">
  <si>
    <t>HỌC VIỆN CÔNG NGHỆ BƯU CHÍNH VIỄN THÔNG</t>
  </si>
  <si>
    <t xml:space="preserve">CỘNG HÒA XÃ HỘI CHỦ NGHĨA VIỆT NAM </t>
  </si>
  <si>
    <t>HỘI ĐỒNG THI TỐT NGHIỆP NĂM 2016</t>
  </si>
  <si>
    <t>Độc lập - Tự do - Hạnh Phúc</t>
  </si>
  <si>
    <t>VT</t>
  </si>
  <si>
    <t>CN</t>
  </si>
  <si>
    <t>ĐPT</t>
  </si>
  <si>
    <t>DANH SÁCH SINH VIÊN HỆ CĐ - ĐHCQ CÁC KHÓATRƯỚC THI LẠI TỐT NGHIỆP</t>
  </si>
  <si>
    <t>QT</t>
  </si>
  <si>
    <t>Sáng</t>
  </si>
  <si>
    <t xml:space="preserve">Môn thi : </t>
  </si>
  <si>
    <t>TỔNG</t>
  </si>
  <si>
    <t>Không thi</t>
  </si>
  <si>
    <t>TT</t>
  </si>
  <si>
    <t>HỌ VÀ TÊN</t>
  </si>
  <si>
    <t>SBD</t>
  </si>
  <si>
    <t>NĂM SINH</t>
  </si>
  <si>
    <t>MÃ SV</t>
  </si>
  <si>
    <t>LỚP</t>
  </si>
  <si>
    <t xml:space="preserve">SỐ TỜ </t>
  </si>
  <si>
    <t>KÝ NỘP</t>
  </si>
  <si>
    <t>GHI CHÚ</t>
  </si>
  <si>
    <t xml:space="preserve">Lê Văn </t>
  </si>
  <si>
    <t>001</t>
  </si>
  <si>
    <t>002</t>
  </si>
  <si>
    <t>17/09/1993</t>
  </si>
  <si>
    <t>ĐT</t>
  </si>
  <si>
    <t>NL1</t>
  </si>
  <si>
    <t>Nguyễn Tuấn</t>
  </si>
  <si>
    <t>Anh</t>
  </si>
  <si>
    <t>003</t>
  </si>
  <si>
    <t xml:space="preserve">Nguyễn Thị </t>
  </si>
  <si>
    <t>004</t>
  </si>
  <si>
    <t>D11HTTT2</t>
  </si>
  <si>
    <t>HTTT</t>
  </si>
  <si>
    <t>005</t>
  </si>
  <si>
    <t>CNPM</t>
  </si>
  <si>
    <t>006</t>
  </si>
  <si>
    <t>Nguyễn Đức</t>
  </si>
  <si>
    <t>Bình</t>
  </si>
  <si>
    <t>007</t>
  </si>
  <si>
    <t>29/07/1993</t>
  </si>
  <si>
    <t>D11CNPM1</t>
  </si>
  <si>
    <t>008</t>
  </si>
  <si>
    <t>13/06/1993</t>
  </si>
  <si>
    <t>009</t>
  </si>
  <si>
    <t>010</t>
  </si>
  <si>
    <t>011</t>
  </si>
  <si>
    <t>012</t>
  </si>
  <si>
    <t>013</t>
  </si>
  <si>
    <t>Dũng</t>
  </si>
  <si>
    <t>014</t>
  </si>
  <si>
    <t>22/06/1991</t>
  </si>
  <si>
    <t>D10HTTT1</t>
  </si>
  <si>
    <t>Nguyễn Văn</t>
  </si>
  <si>
    <t>Đại</t>
  </si>
  <si>
    <t>015</t>
  </si>
  <si>
    <t>29/07/1991</t>
  </si>
  <si>
    <t>Phan Đình</t>
  </si>
  <si>
    <t>Đạo</t>
  </si>
  <si>
    <t>016</t>
  </si>
  <si>
    <t>D10HTTT2</t>
  </si>
  <si>
    <t>Đạt</t>
  </si>
  <si>
    <t>017</t>
  </si>
  <si>
    <t>018</t>
  </si>
  <si>
    <t>D10CNPM3</t>
  </si>
  <si>
    <t>019</t>
  </si>
  <si>
    <t xml:space="preserve">Lê Vũ </t>
  </si>
  <si>
    <t>Hiệp</t>
  </si>
  <si>
    <t>020</t>
  </si>
  <si>
    <t>D10VT6</t>
  </si>
  <si>
    <t>Đinh Viết</t>
  </si>
  <si>
    <t>Hoàng</t>
  </si>
  <si>
    <t>021</t>
  </si>
  <si>
    <t>022</t>
  </si>
  <si>
    <t>023</t>
  </si>
  <si>
    <t>024</t>
  </si>
  <si>
    <t>D11VT3</t>
  </si>
  <si>
    <t>025</t>
  </si>
  <si>
    <t>026</t>
  </si>
  <si>
    <t>Liền</t>
  </si>
  <si>
    <t>Đoàn Thế</t>
  </si>
  <si>
    <t>Linh</t>
  </si>
  <si>
    <t>D11ATTTM</t>
  </si>
  <si>
    <t>ATTTM</t>
  </si>
  <si>
    <t>Long</t>
  </si>
  <si>
    <t>Cao Văn</t>
  </si>
  <si>
    <r>
      <t>Ghi chú:</t>
    </r>
    <r>
      <rPr>
        <sz val="11"/>
        <rFont val="Times New Roman"/>
        <family val="1"/>
      </rPr>
      <t xml:space="preserve"> </t>
    </r>
  </si>
  <si>
    <t>Số dự thi: ………</t>
  </si>
  <si>
    <t>Số bài: …………</t>
  </si>
  <si>
    <t>Số tờ: ………..</t>
  </si>
  <si>
    <t>Các số báo danh vắng mặt: …………………………………………………………………………………………………………..</t>
  </si>
  <si>
    <t>CHỦ TỊCH</t>
  </si>
  <si>
    <t>Họ tên và chữ ký cán bộ coi thi thứ nhất:</t>
  </si>
  <si>
    <t>Họ tên và chữ ký cán bộ coi thi thứ hai:</t>
  </si>
  <si>
    <t>TS. Vũ Tuấn Lâm</t>
  </si>
  <si>
    <t>Nam</t>
  </si>
  <si>
    <t>Phòng thi số:  01 (205 - A3)</t>
  </si>
  <si>
    <t>Lê Hoàng</t>
  </si>
  <si>
    <t>B112104298</t>
  </si>
  <si>
    <t>ATM</t>
  </si>
  <si>
    <t>17/06/1993</t>
  </si>
  <si>
    <t>B112401238</t>
  </si>
  <si>
    <t>D11QTM</t>
  </si>
  <si>
    <t>NL2</t>
  </si>
  <si>
    <t>QTM</t>
  </si>
  <si>
    <t>Hoàng Ngọc</t>
  </si>
  <si>
    <t>Cẩm</t>
  </si>
  <si>
    <t>B112401004</t>
  </si>
  <si>
    <t>Nguyễn Thế</t>
  </si>
  <si>
    <t>Ngô Tiến</t>
  </si>
  <si>
    <t>20/05/1993</t>
  </si>
  <si>
    <t>Vũ Đức</t>
  </si>
  <si>
    <t>Đồng</t>
  </si>
  <si>
    <t>B112104357</t>
  </si>
  <si>
    <t>D11HTTT3</t>
  </si>
  <si>
    <t>Nghiêm Xuân</t>
  </si>
  <si>
    <t>Hùng</t>
  </si>
  <si>
    <t>Lưu Văn</t>
  </si>
  <si>
    <t>Khuyến</t>
  </si>
  <si>
    <t>D11HTT2</t>
  </si>
  <si>
    <t>19/09/1993</t>
  </si>
  <si>
    <t>29/04/1993</t>
  </si>
  <si>
    <t>Trần Bình</t>
  </si>
  <si>
    <t>Luận</t>
  </si>
  <si>
    <t>15/10/1992</t>
  </si>
  <si>
    <t xml:space="preserve">Mai Văn </t>
  </si>
  <si>
    <t>D11PT</t>
  </si>
  <si>
    <t>Trịnh Văn</t>
  </si>
  <si>
    <t>D09HTTT2</t>
  </si>
  <si>
    <t>Hoàng Vinh</t>
  </si>
  <si>
    <t>Quang</t>
  </si>
  <si>
    <t>20/08/1993</t>
  </si>
  <si>
    <t>B112104381</t>
  </si>
  <si>
    <t>D11HTTT1</t>
  </si>
  <si>
    <t xml:space="preserve">Bàn Văn </t>
  </si>
  <si>
    <t>Sơn</t>
  </si>
  <si>
    <t>14/01/1991</t>
  </si>
  <si>
    <t>HTTTT</t>
  </si>
  <si>
    <t>Đặng Đình</t>
  </si>
  <si>
    <t>Tân</t>
  </si>
  <si>
    <t>13/05/1991</t>
  </si>
  <si>
    <t>D10XLTH</t>
  </si>
  <si>
    <t>Nguyễn Trần</t>
  </si>
  <si>
    <t>Tú</t>
  </si>
  <si>
    <t>D11VT4</t>
  </si>
  <si>
    <t xml:space="preserve">Đinh Văn </t>
  </si>
  <si>
    <t>Tuyến</t>
  </si>
  <si>
    <t>B112401098</t>
  </si>
  <si>
    <t>D11QTDN3</t>
  </si>
  <si>
    <t>QTDN</t>
  </si>
  <si>
    <t>Trung</t>
  </si>
  <si>
    <t>Xuân</t>
  </si>
  <si>
    <t>CHÍNH TRỊ</t>
  </si>
  <si>
    <t>KTCT</t>
  </si>
  <si>
    <t>Triết</t>
  </si>
  <si>
    <t>Chính trị</t>
  </si>
  <si>
    <t>Ngày thi: 19/03/2017</t>
  </si>
  <si>
    <t xml:space="preserve">Nguyễn Việt </t>
  </si>
  <si>
    <t>073</t>
  </si>
  <si>
    <t>24/04/1991</t>
  </si>
  <si>
    <t>0921040270</t>
  </si>
  <si>
    <t>D11CNPM3</t>
  </si>
</sst>
</file>

<file path=xl/styles.xml><?xml version="1.0" encoding="utf-8"?>
<styleSheet xmlns="http://schemas.openxmlformats.org/spreadsheetml/2006/main">
  <numFmts count="2">
    <numFmt numFmtId="164" formatCode="m/d/yyyy;@"/>
    <numFmt numFmtId="165" formatCode="[$-1010000]d/m/yy;@"/>
  </numFmts>
  <fonts count="16">
    <font>
      <sz val="11"/>
      <color theme="1"/>
      <name val="Times New Roman"/>
      <family val="2"/>
    </font>
    <font>
      <sz val="11"/>
      <name val="Times New Roman"/>
      <family val="1"/>
    </font>
    <font>
      <b/>
      <sz val="11"/>
      <name val="Times New Roman"/>
      <family val="1"/>
    </font>
    <font>
      <b/>
      <u/>
      <sz val="11"/>
      <name val="Times New Roman"/>
      <family val="1"/>
    </font>
    <font>
      <b/>
      <i/>
      <u/>
      <sz val="11"/>
      <name val="Times New Roman"/>
      <family val="1"/>
    </font>
    <font>
      <sz val="11"/>
      <color rgb="FFFF0000"/>
      <name val="Times New Roman"/>
      <family val="1"/>
    </font>
    <font>
      <sz val="11"/>
      <color theme="0"/>
      <name val="Times New Roman"/>
      <family val="1"/>
    </font>
    <font>
      <sz val="10"/>
      <color indexed="8"/>
      <name val="Times New Roman"/>
      <family val="1"/>
    </font>
    <font>
      <sz val="11"/>
      <color indexed="8"/>
      <name val="Times New Roman"/>
      <family val="1"/>
    </font>
    <font>
      <sz val="10"/>
      <name val="Times New Roman"/>
      <family val="1"/>
    </font>
    <font>
      <i/>
      <sz val="11"/>
      <name val="Times New Roman"/>
      <family val="1"/>
    </font>
    <font>
      <i/>
      <u/>
      <sz val="11"/>
      <name val="Times New Roman"/>
      <family val="1"/>
    </font>
    <font>
      <b/>
      <i/>
      <sz val="11"/>
      <name val="Times New Roman"/>
      <family val="1"/>
    </font>
    <font>
      <sz val="11"/>
      <color indexed="8"/>
      <name val="Calibri"/>
      <family val="2"/>
    </font>
    <font>
      <sz val="13"/>
      <name val="Times New Roman"/>
      <family val="1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3" fillId="0" borderId="0"/>
    <xf numFmtId="0" fontId="14" fillId="0" borderId="0"/>
  </cellStyleXfs>
  <cellXfs count="94">
    <xf numFmtId="0" fontId="0" fillId="0" borderId="0" xfId="0"/>
    <xf numFmtId="0" fontId="2" fillId="0" borderId="0" xfId="1" applyFont="1" applyFill="1" applyAlignment="1">
      <alignment horizontal="centerContinuous"/>
    </xf>
    <xf numFmtId="0" fontId="1" fillId="0" borderId="0" xfId="1" applyFont="1" applyFill="1"/>
    <xf numFmtId="0" fontId="2" fillId="0" borderId="0" xfId="1" applyFont="1" applyFill="1" applyAlignment="1"/>
    <xf numFmtId="0" fontId="1" fillId="0" borderId="0" xfId="0" applyFont="1" applyFill="1"/>
    <xf numFmtId="0" fontId="3" fillId="0" borderId="0" xfId="1" applyFont="1" applyFill="1" applyAlignment="1"/>
    <xf numFmtId="0" fontId="2" fillId="0" borderId="0" xfId="1" applyFont="1" applyFill="1" applyAlignment="1">
      <alignment horizontal="center"/>
    </xf>
    <xf numFmtId="0" fontId="2" fillId="0" borderId="0" xfId="1" applyFont="1" applyFill="1"/>
    <xf numFmtId="0" fontId="4" fillId="0" borderId="0" xfId="1" applyFont="1" applyFill="1" applyAlignment="1"/>
    <xf numFmtId="0" fontId="1" fillId="0" borderId="0" xfId="1" applyFont="1" applyFill="1" applyAlignment="1">
      <alignment horizontal="left"/>
    </xf>
    <xf numFmtId="0" fontId="2" fillId="0" borderId="0" xfId="1" applyFont="1" applyFill="1" applyAlignment="1">
      <alignment horizontal="left"/>
    </xf>
    <xf numFmtId="0" fontId="5" fillId="0" borderId="0" xfId="1" applyFont="1" applyFill="1"/>
    <xf numFmtId="0" fontId="2" fillId="0" borderId="1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5" fillId="0" borderId="4" xfId="1" applyFont="1" applyFill="1" applyBorder="1"/>
    <xf numFmtId="0" fontId="1" fillId="0" borderId="0" xfId="1" applyFont="1" applyFill="1" applyBorder="1"/>
    <xf numFmtId="0" fontId="6" fillId="0" borderId="0" xfId="1" applyFont="1" applyFill="1" applyBorder="1"/>
    <xf numFmtId="0" fontId="5" fillId="0" borderId="0" xfId="1" applyFont="1" applyFill="1" applyBorder="1"/>
    <xf numFmtId="0" fontId="7" fillId="0" borderId="5" xfId="1" quotePrefix="1" applyNumberFormat="1" applyFont="1" applyFill="1" applyBorder="1" applyAlignment="1" applyProtection="1">
      <alignment horizontal="center" vertical="center"/>
    </xf>
    <xf numFmtId="0" fontId="1" fillId="0" borderId="6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/>
    </xf>
    <xf numFmtId="0" fontId="8" fillId="0" borderId="5" xfId="0" quotePrefix="1" applyFont="1" applyFill="1" applyBorder="1" applyAlignment="1" applyProtection="1">
      <alignment horizontal="center" vertical="center"/>
    </xf>
    <xf numFmtId="14" fontId="9" fillId="0" borderId="5" xfId="0" applyNumberFormat="1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2" fontId="9" fillId="0" borderId="5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 applyProtection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6" fillId="0" borderId="0" xfId="1" applyFont="1" applyFill="1"/>
    <xf numFmtId="0" fontId="7" fillId="0" borderId="8" xfId="1" quotePrefix="1" applyNumberFormat="1" applyFont="1" applyFill="1" applyBorder="1" applyAlignment="1" applyProtection="1">
      <alignment horizontal="center" vertical="center"/>
    </xf>
    <xf numFmtId="0" fontId="1" fillId="0" borderId="9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/>
    </xf>
    <xf numFmtId="0" fontId="8" fillId="0" borderId="8" xfId="0" quotePrefix="1" applyFont="1" applyFill="1" applyBorder="1" applyAlignment="1" applyProtection="1">
      <alignment horizontal="center" vertical="center"/>
    </xf>
    <xf numFmtId="14" fontId="9" fillId="0" borderId="8" xfId="0" applyNumberFormat="1" applyFont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2" fontId="9" fillId="0" borderId="8" xfId="0" applyNumberFormat="1" applyFont="1" applyFill="1" applyBorder="1" applyAlignment="1">
      <alignment horizontal="center" vertical="center" wrapText="1"/>
    </xf>
    <xf numFmtId="0" fontId="8" fillId="0" borderId="8" xfId="0" applyFont="1" applyFill="1" applyBorder="1" applyAlignment="1" applyProtection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64" fontId="9" fillId="0" borderId="11" xfId="0" quotePrefix="1" applyNumberFormat="1" applyFont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/>
    </xf>
    <xf numFmtId="14" fontId="9" fillId="0" borderId="8" xfId="0" applyNumberFormat="1" applyFont="1" applyFill="1" applyBorder="1" applyAlignment="1">
      <alignment horizontal="center" vertical="center" wrapText="1"/>
    </xf>
    <xf numFmtId="0" fontId="1" fillId="0" borderId="9" xfId="1" applyFont="1" applyFill="1" applyBorder="1" applyAlignment="1">
      <alignment horizontal="left" vertical="center" wrapText="1"/>
    </xf>
    <xf numFmtId="0" fontId="2" fillId="0" borderId="10" xfId="1" applyFont="1" applyFill="1" applyBorder="1" applyAlignment="1">
      <alignment horizontal="left" vertical="center"/>
    </xf>
    <xf numFmtId="0" fontId="1" fillId="0" borderId="9" xfId="1" applyFont="1" applyFill="1" applyBorder="1" applyAlignment="1">
      <alignment horizontal="center" vertical="center"/>
    </xf>
    <xf numFmtId="0" fontId="8" fillId="0" borderId="8" xfId="1" applyFont="1" applyFill="1" applyBorder="1" applyAlignment="1" applyProtection="1">
      <alignment horizontal="center" vertical="center" wrapText="1"/>
    </xf>
    <xf numFmtId="0" fontId="7" fillId="0" borderId="12" xfId="1" quotePrefix="1" applyNumberFormat="1" applyFont="1" applyFill="1" applyBorder="1" applyAlignment="1" applyProtection="1">
      <alignment horizontal="center" vertical="center"/>
    </xf>
    <xf numFmtId="0" fontId="1" fillId="0" borderId="13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left" vertical="center"/>
    </xf>
    <xf numFmtId="0" fontId="8" fillId="0" borderId="12" xfId="0" quotePrefix="1" applyFont="1" applyFill="1" applyBorder="1" applyAlignment="1" applyProtection="1">
      <alignment horizontal="center" vertical="center"/>
    </xf>
    <xf numFmtId="14" fontId="9" fillId="0" borderId="12" xfId="0" applyNumberFormat="1" applyFont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/>
    </xf>
    <xf numFmtId="2" fontId="9" fillId="0" borderId="12" xfId="0" applyNumberFormat="1" applyFont="1" applyFill="1" applyBorder="1" applyAlignment="1">
      <alignment horizontal="center" vertical="center" wrapText="1"/>
    </xf>
    <xf numFmtId="0" fontId="8" fillId="0" borderId="12" xfId="0" applyFont="1" applyFill="1" applyBorder="1" applyAlignment="1" applyProtection="1">
      <alignment horizontal="center" vertical="center" wrapText="1"/>
    </xf>
    <xf numFmtId="0" fontId="11" fillId="0" borderId="0" xfId="1" applyFont="1" applyFill="1" applyBorder="1" applyAlignment="1">
      <alignment vertical="center"/>
    </xf>
    <xf numFmtId="0" fontId="1" fillId="0" borderId="0" xfId="1" applyFont="1" applyFill="1" applyBorder="1" applyAlignment="1">
      <alignment vertical="center"/>
    </xf>
    <xf numFmtId="0" fontId="8" fillId="0" borderId="0" xfId="1" quotePrefix="1" applyFont="1" applyFill="1" applyBorder="1" applyAlignment="1">
      <alignment horizontal="center" vertical="center"/>
    </xf>
    <xf numFmtId="165" fontId="8" fillId="0" borderId="0" xfId="1" applyNumberFormat="1" applyFont="1" applyFill="1" applyBorder="1" applyAlignment="1">
      <alignment horizontal="center" vertical="center"/>
    </xf>
    <xf numFmtId="14" fontId="8" fillId="0" borderId="0" xfId="1" applyNumberFormat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horizontal="center" vertical="center"/>
    </xf>
    <xf numFmtId="0" fontId="1" fillId="0" borderId="0" xfId="1" applyFont="1" applyFill="1" applyAlignment="1">
      <alignment horizontal="center"/>
    </xf>
    <xf numFmtId="0" fontId="10" fillId="0" borderId="0" xfId="1" applyFont="1" applyFill="1"/>
    <xf numFmtId="0" fontId="9" fillId="0" borderId="0" xfId="1" applyFont="1" applyFill="1"/>
    <xf numFmtId="0" fontId="10" fillId="0" borderId="12" xfId="0" applyFont="1" applyFill="1" applyBorder="1" applyAlignment="1">
      <alignment horizontal="center" vertical="center"/>
    </xf>
    <xf numFmtId="0" fontId="15" fillId="0" borderId="0" xfId="0" applyFont="1" applyFill="1"/>
    <xf numFmtId="0" fontId="15" fillId="2" borderId="0" xfId="0" applyFont="1" applyFill="1"/>
    <xf numFmtId="0" fontId="2" fillId="0" borderId="0" xfId="1" applyFont="1" applyFill="1" applyAlignment="1">
      <alignment horizontal="center"/>
    </xf>
    <xf numFmtId="0" fontId="1" fillId="0" borderId="0" xfId="1" applyFont="1" applyFill="1" applyAlignment="1">
      <alignment horizontal="center"/>
    </xf>
    <xf numFmtId="0" fontId="2" fillId="0" borderId="0" xfId="1" applyFont="1" applyFill="1" applyAlignment="1">
      <alignment horizontal="left"/>
    </xf>
    <xf numFmtId="0" fontId="2" fillId="0" borderId="3" xfId="1" applyFont="1" applyFill="1" applyBorder="1" applyAlignment="1">
      <alignment horizontal="center" vertical="center" wrapText="1"/>
    </xf>
    <xf numFmtId="0" fontId="1" fillId="0" borderId="0" xfId="1" applyFont="1" applyFill="1" applyAlignment="1">
      <alignment horizontal="left"/>
    </xf>
    <xf numFmtId="0" fontId="2" fillId="0" borderId="0" xfId="2" applyFont="1" applyFill="1" applyAlignment="1">
      <alignment horizontal="center"/>
    </xf>
    <xf numFmtId="0" fontId="1" fillId="0" borderId="0" xfId="1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3" fillId="0" borderId="0" xfId="1" applyFont="1" applyFill="1" applyAlignment="1">
      <alignment horizontal="center"/>
    </xf>
    <xf numFmtId="0" fontId="3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/>
    </xf>
    <xf numFmtId="0" fontId="12" fillId="0" borderId="0" xfId="1" applyFont="1" applyFill="1" applyAlignment="1">
      <alignment horizontal="center"/>
    </xf>
    <xf numFmtId="0" fontId="2" fillId="0" borderId="0" xfId="1" applyFont="1" applyFill="1" applyAlignment="1">
      <alignment horizontal="left"/>
    </xf>
    <xf numFmtId="0" fontId="2" fillId="0" borderId="2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1" fillId="0" borderId="0" xfId="1" applyFont="1" applyFill="1" applyAlignment="1">
      <alignment horizontal="left"/>
    </xf>
    <xf numFmtId="0" fontId="7" fillId="0" borderId="1" xfId="1" quotePrefix="1" applyNumberFormat="1" applyFont="1" applyFill="1" applyBorder="1" applyAlignment="1" applyProtection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/>
    </xf>
    <xf numFmtId="0" fontId="8" fillId="0" borderId="1" xfId="0" quotePrefix="1" applyFont="1" applyFill="1" applyBorder="1" applyAlignment="1" applyProtection="1">
      <alignment horizontal="center" vertical="center"/>
    </xf>
    <xf numFmtId="14" fontId="9" fillId="0" borderId="1" xfId="0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</cellXfs>
  <cellStyles count="5">
    <cellStyle name="Normal" xfId="0" builtinId="0"/>
    <cellStyle name="Normal 2" xfId="3"/>
    <cellStyle name="Normal 3" xfId="4"/>
    <cellStyle name="Normal 4" xfId="1"/>
    <cellStyle name="Normal_Danh sach thi lai chinh quy 2" xfId="2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5"/>
  <sheetViews>
    <sheetView tabSelected="1" workbookViewId="0">
      <selection activeCell="J9" sqref="J9"/>
    </sheetView>
  </sheetViews>
  <sheetFormatPr defaultRowHeight="15"/>
  <cols>
    <col min="1" max="1" width="4.140625" style="2" customWidth="1"/>
    <col min="2" max="2" width="17.140625" style="2" customWidth="1"/>
    <col min="3" max="3" width="8" style="2" customWidth="1"/>
    <col min="4" max="4" width="5.42578125" style="2" customWidth="1"/>
    <col min="5" max="5" width="10.85546875" style="2" customWidth="1"/>
    <col min="6" max="6" width="11.7109375" style="2" customWidth="1"/>
    <col min="7" max="7" width="11.85546875" style="2" customWidth="1"/>
    <col min="8" max="8" width="5.5703125" style="2" customWidth="1"/>
    <col min="9" max="9" width="12.140625" style="2" customWidth="1"/>
    <col min="10" max="10" width="15.85546875" style="69" customWidth="1"/>
    <col min="11" max="11" width="9.140625" style="11"/>
    <col min="12" max="13" width="9.140625" style="2"/>
    <col min="14" max="14" width="9.140625" style="11"/>
    <col min="15" max="16384" width="9.140625" style="2"/>
  </cols>
  <sheetData>
    <row r="1" spans="1:17">
      <c r="A1" s="74" t="s">
        <v>0</v>
      </c>
      <c r="B1" s="74"/>
      <c r="C1" s="74"/>
      <c r="D1" s="74"/>
      <c r="E1" s="74"/>
      <c r="F1" s="1"/>
      <c r="G1" s="74" t="s">
        <v>1</v>
      </c>
      <c r="H1" s="74"/>
      <c r="I1" s="74"/>
      <c r="J1" s="74"/>
      <c r="K1" s="75" t="s">
        <v>153</v>
      </c>
      <c r="L1" s="75"/>
      <c r="M1" s="66"/>
      <c r="N1" s="4"/>
    </row>
    <row r="2" spans="1:17" ht="13.5" customHeight="1">
      <c r="A2" s="76" t="s">
        <v>2</v>
      </c>
      <c r="B2" s="76"/>
      <c r="C2" s="76"/>
      <c r="D2" s="76"/>
      <c r="E2" s="76"/>
      <c r="F2" s="3"/>
      <c r="G2" s="77" t="s">
        <v>3</v>
      </c>
      <c r="H2" s="77"/>
      <c r="I2" s="77"/>
      <c r="J2" s="77"/>
      <c r="K2" s="67" t="s">
        <v>27</v>
      </c>
      <c r="L2" s="67">
        <f>COUNTIF($J$9:$J$401,"NL1")</f>
        <v>1</v>
      </c>
      <c r="M2" s="66" t="s">
        <v>154</v>
      </c>
      <c r="N2" s="66">
        <f>COUNTIF($J$9:$J$401,"KTCT")</f>
        <v>0</v>
      </c>
      <c r="P2" s="4"/>
    </row>
    <row r="3" spans="1:17" ht="14.25" customHeight="1">
      <c r="A3" s="3"/>
      <c r="B3" s="5"/>
      <c r="C3" s="3"/>
      <c r="D3" s="68"/>
      <c r="E3" s="3"/>
      <c r="F3" s="3"/>
      <c r="G3" s="7"/>
      <c r="H3" s="8"/>
      <c r="I3" s="8"/>
      <c r="J3" s="68"/>
      <c r="K3" s="67" t="s">
        <v>104</v>
      </c>
      <c r="L3" s="67">
        <f>COUNTIF($J$9:$J$401,"NL2")</f>
        <v>0</v>
      </c>
      <c r="M3" s="66"/>
      <c r="N3" s="4"/>
      <c r="P3" s="4"/>
    </row>
    <row r="4" spans="1:17">
      <c r="A4" s="73" t="s">
        <v>7</v>
      </c>
      <c r="B4" s="73"/>
      <c r="C4" s="73"/>
      <c r="D4" s="73"/>
      <c r="E4" s="73"/>
      <c r="F4" s="73"/>
      <c r="G4" s="73"/>
      <c r="H4" s="73"/>
      <c r="I4" s="73"/>
      <c r="J4" s="73"/>
      <c r="K4" s="66" t="s">
        <v>155</v>
      </c>
      <c r="L4" s="66">
        <f>COUNTIF($J$9:$J$401,"Triết")</f>
        <v>0</v>
      </c>
      <c r="M4" s="66"/>
      <c r="N4" s="4"/>
      <c r="P4" s="4"/>
    </row>
    <row r="5" spans="1:17" ht="13.5" customHeight="1">
      <c r="A5" s="78"/>
      <c r="B5" s="78"/>
      <c r="C5" s="78"/>
      <c r="D5" s="78"/>
      <c r="E5" s="78"/>
      <c r="F5" s="78"/>
      <c r="G5" s="78"/>
      <c r="H5" s="78"/>
      <c r="I5" s="78"/>
      <c r="J5" s="68"/>
      <c r="K5" s="66"/>
      <c r="L5" s="66"/>
      <c r="M5" s="66"/>
      <c r="N5" s="4"/>
      <c r="P5" s="4"/>
    </row>
    <row r="6" spans="1:17" ht="14.25" customHeight="1">
      <c r="A6" s="81" t="s">
        <v>157</v>
      </c>
      <c r="B6" s="81"/>
      <c r="C6" s="68" t="s">
        <v>9</v>
      </c>
      <c r="D6" s="68"/>
      <c r="E6" s="68" t="s">
        <v>10</v>
      </c>
      <c r="F6" s="81" t="s">
        <v>156</v>
      </c>
      <c r="G6" s="81"/>
      <c r="H6" s="78" t="s">
        <v>97</v>
      </c>
      <c r="I6" s="78"/>
      <c r="J6" s="78"/>
      <c r="K6" s="66" t="s">
        <v>11</v>
      </c>
      <c r="L6" s="66">
        <f>L2+L3+L4+L5+N2+N3+N4+N5+N6</f>
        <v>1</v>
      </c>
      <c r="M6" s="66" t="s">
        <v>12</v>
      </c>
      <c r="N6" s="4">
        <f>COUNTIF($J$9:$J$473,"Không thi")</f>
        <v>0</v>
      </c>
      <c r="P6" s="4"/>
    </row>
    <row r="7" spans="1:17" ht="1.5" customHeight="1">
      <c r="A7" s="72"/>
      <c r="B7" s="1"/>
      <c r="C7" s="1"/>
      <c r="D7" s="68"/>
      <c r="E7" s="72"/>
      <c r="F7" s="1"/>
      <c r="G7" s="7"/>
      <c r="H7" s="70"/>
      <c r="I7" s="1"/>
      <c r="J7" s="68"/>
    </row>
    <row r="8" spans="1:17" ht="28.5">
      <c r="A8" s="12" t="s">
        <v>13</v>
      </c>
      <c r="B8" s="82" t="s">
        <v>14</v>
      </c>
      <c r="C8" s="83"/>
      <c r="D8" s="71" t="s">
        <v>15</v>
      </c>
      <c r="E8" s="12" t="s">
        <v>16</v>
      </c>
      <c r="F8" s="12" t="s">
        <v>17</v>
      </c>
      <c r="G8" s="12" t="s">
        <v>18</v>
      </c>
      <c r="H8" s="12" t="s">
        <v>19</v>
      </c>
      <c r="I8" s="12" t="s">
        <v>20</v>
      </c>
      <c r="J8" s="12" t="s">
        <v>21</v>
      </c>
      <c r="K8" s="14"/>
      <c r="L8" s="15"/>
      <c r="M8" s="16"/>
      <c r="N8" s="17"/>
      <c r="O8" s="15"/>
      <c r="P8" s="15"/>
    </row>
    <row r="9" spans="1:17" ht="71.25" customHeight="1">
      <c r="A9" s="85">
        <v>1</v>
      </c>
      <c r="B9" s="86" t="s">
        <v>158</v>
      </c>
      <c r="C9" s="87" t="s">
        <v>29</v>
      </c>
      <c r="D9" s="88" t="s">
        <v>159</v>
      </c>
      <c r="E9" s="89" t="s">
        <v>160</v>
      </c>
      <c r="F9" s="90" t="s">
        <v>161</v>
      </c>
      <c r="G9" s="91" t="s">
        <v>162</v>
      </c>
      <c r="H9" s="92"/>
      <c r="I9" s="92"/>
      <c r="J9" s="93" t="s">
        <v>27</v>
      </c>
      <c r="K9" s="27" t="s">
        <v>27</v>
      </c>
      <c r="L9" s="27" t="s">
        <v>5</v>
      </c>
      <c r="M9" s="27" t="s">
        <v>36</v>
      </c>
      <c r="N9" s="28"/>
      <c r="O9" s="28"/>
      <c r="P9" s="28"/>
      <c r="Q9" s="29">
        <v>1</v>
      </c>
    </row>
    <row r="10" spans="1:17">
      <c r="A10" s="55" t="s">
        <v>87</v>
      </c>
      <c r="B10" s="56"/>
      <c r="C10" s="56"/>
      <c r="D10" s="57"/>
      <c r="E10" s="58"/>
      <c r="F10" s="59"/>
      <c r="G10" s="60"/>
      <c r="H10" s="61"/>
      <c r="I10" s="61"/>
      <c r="J10" s="60"/>
      <c r="K10" s="16"/>
      <c r="L10" s="16"/>
      <c r="M10" s="16"/>
      <c r="N10" s="16"/>
      <c r="O10" s="29"/>
      <c r="P10" s="29"/>
      <c r="Q10" s="29"/>
    </row>
    <row r="11" spans="1:17">
      <c r="A11" s="61"/>
      <c r="B11" s="84" t="str">
        <f>"* Danh sách này gồm có: "&amp;SUBTOTAL(9,Q9:Q2042)&amp;" SV"</f>
        <v>* Danh sách này gồm có: 1 SV</v>
      </c>
      <c r="C11" s="84"/>
      <c r="D11" s="84"/>
      <c r="E11" s="2" t="s">
        <v>88</v>
      </c>
      <c r="G11" s="2" t="s">
        <v>89</v>
      </c>
      <c r="I11" s="2" t="s">
        <v>90</v>
      </c>
      <c r="K11" s="16"/>
      <c r="L11" s="16"/>
      <c r="M11" s="16"/>
      <c r="N11" s="16"/>
      <c r="O11" s="29"/>
      <c r="P11" s="29"/>
      <c r="Q11" s="29"/>
    </row>
    <row r="12" spans="1:17">
      <c r="B12" s="2" t="s">
        <v>91</v>
      </c>
      <c r="D12" s="69"/>
      <c r="K12" s="16"/>
      <c r="L12" s="16"/>
      <c r="M12" s="16"/>
      <c r="N12" s="16"/>
      <c r="O12" s="29"/>
      <c r="P12" s="29"/>
      <c r="Q12" s="29"/>
    </row>
    <row r="13" spans="1:17" ht="18" customHeight="1">
      <c r="D13" s="69"/>
      <c r="G13" s="78" t="s">
        <v>92</v>
      </c>
      <c r="H13" s="78"/>
      <c r="I13" s="78"/>
      <c r="J13" s="78"/>
      <c r="K13" s="16"/>
      <c r="L13" s="16"/>
      <c r="M13" s="16"/>
      <c r="N13" s="16"/>
      <c r="O13" s="29"/>
      <c r="P13" s="29"/>
      <c r="Q13" s="29"/>
    </row>
    <row r="14" spans="1:17">
      <c r="B14" s="63" t="s">
        <v>93</v>
      </c>
      <c r="D14" s="69"/>
      <c r="G14" s="74"/>
      <c r="H14" s="74"/>
      <c r="I14" s="74"/>
      <c r="J14" s="74"/>
      <c r="K14" s="16"/>
      <c r="L14" s="16"/>
      <c r="M14" s="16"/>
      <c r="N14" s="16"/>
      <c r="O14" s="29"/>
      <c r="P14" s="29"/>
      <c r="Q14" s="29"/>
    </row>
    <row r="15" spans="1:17">
      <c r="B15" s="63"/>
      <c r="D15" s="69"/>
      <c r="G15" s="64"/>
      <c r="K15" s="16"/>
      <c r="L15" s="16"/>
      <c r="M15" s="16"/>
      <c r="N15" s="16"/>
      <c r="O15" s="29"/>
      <c r="P15" s="29"/>
      <c r="Q15" s="29"/>
    </row>
    <row r="16" spans="1:17" ht="9.75" customHeight="1">
      <c r="B16" s="63"/>
      <c r="D16" s="69"/>
      <c r="G16" s="64"/>
      <c r="K16" s="16"/>
      <c r="L16" s="16"/>
      <c r="M16" s="16"/>
      <c r="N16" s="16"/>
      <c r="O16" s="29"/>
      <c r="P16" s="29"/>
      <c r="Q16" s="29"/>
    </row>
    <row r="17" spans="1:17">
      <c r="B17" s="63" t="s">
        <v>94</v>
      </c>
      <c r="D17" s="69"/>
      <c r="G17" s="64"/>
      <c r="K17" s="16"/>
      <c r="L17" s="16"/>
      <c r="M17" s="16"/>
      <c r="N17" s="16"/>
      <c r="O17" s="29"/>
      <c r="P17" s="29"/>
      <c r="Q17" s="29"/>
    </row>
    <row r="18" spans="1:17">
      <c r="D18" s="69"/>
      <c r="G18" s="64"/>
      <c r="K18" s="16"/>
      <c r="L18" s="16"/>
      <c r="M18" s="16"/>
      <c r="N18" s="16"/>
      <c r="O18" s="29"/>
      <c r="P18" s="29"/>
      <c r="Q18" s="29"/>
    </row>
    <row r="19" spans="1:17">
      <c r="D19" s="69"/>
      <c r="G19" s="64"/>
      <c r="K19" s="16"/>
      <c r="L19" s="16"/>
      <c r="M19" s="16"/>
      <c r="N19" s="16"/>
      <c r="O19" s="29"/>
      <c r="P19" s="29"/>
      <c r="Q19" s="29"/>
    </row>
    <row r="20" spans="1:17">
      <c r="D20" s="69"/>
      <c r="G20" s="78" t="s">
        <v>95</v>
      </c>
      <c r="H20" s="78"/>
      <c r="I20" s="78"/>
      <c r="J20" s="78"/>
      <c r="K20" s="16"/>
      <c r="L20" s="16"/>
      <c r="M20" s="16"/>
      <c r="N20" s="16"/>
      <c r="O20" s="29"/>
      <c r="P20" s="29"/>
      <c r="Q20" s="29"/>
    </row>
    <row r="21" spans="1:17">
      <c r="K21" s="16"/>
      <c r="L21" s="16"/>
      <c r="M21" s="16"/>
      <c r="N21" s="16"/>
    </row>
    <row r="22" spans="1:17">
      <c r="A22" s="79"/>
      <c r="B22" s="80"/>
      <c r="C22" s="80"/>
      <c r="D22" s="80"/>
      <c r="K22" s="16"/>
      <c r="L22" s="16"/>
      <c r="M22" s="16"/>
      <c r="N22" s="16"/>
    </row>
    <row r="23" spans="1:17" s="11" customFormat="1">
      <c r="A23" s="2"/>
      <c r="B23" s="2"/>
      <c r="C23" s="2"/>
      <c r="D23" s="2"/>
      <c r="E23" s="2"/>
      <c r="F23" s="2"/>
      <c r="G23" s="2"/>
      <c r="H23" s="2"/>
      <c r="I23" s="2"/>
      <c r="J23" s="69"/>
      <c r="K23" s="16"/>
      <c r="L23" s="16"/>
      <c r="M23" s="16"/>
      <c r="N23" s="16"/>
      <c r="O23" s="2"/>
      <c r="P23" s="2"/>
      <c r="Q23" s="2"/>
    </row>
    <row r="24" spans="1:17" s="11" customFormat="1">
      <c r="A24" s="2"/>
      <c r="B24" s="2"/>
      <c r="C24" s="2"/>
      <c r="D24" s="2"/>
      <c r="E24" s="2"/>
      <c r="F24" s="2"/>
      <c r="G24" s="2"/>
      <c r="H24" s="2"/>
      <c r="I24" s="2"/>
      <c r="J24" s="69"/>
      <c r="K24" s="16"/>
      <c r="L24" s="16"/>
      <c r="M24" s="16"/>
      <c r="N24" s="16"/>
      <c r="O24" s="2"/>
      <c r="P24" s="2"/>
      <c r="Q24" s="2"/>
    </row>
    <row r="25" spans="1:17" s="11" customFormat="1">
      <c r="A25" s="2"/>
      <c r="B25" s="2"/>
      <c r="C25" s="2"/>
      <c r="D25" s="2"/>
      <c r="E25" s="2"/>
      <c r="F25" s="2"/>
      <c r="G25" s="2"/>
      <c r="H25" s="2"/>
      <c r="I25" s="2"/>
      <c r="J25" s="69"/>
      <c r="K25" s="16"/>
      <c r="L25" s="16"/>
      <c r="M25" s="16"/>
      <c r="N25" s="16"/>
      <c r="O25" s="2"/>
      <c r="P25" s="2"/>
      <c r="Q25" s="2"/>
    </row>
    <row r="26" spans="1:17" s="11" customFormat="1">
      <c r="A26" s="2"/>
      <c r="B26" s="2"/>
      <c r="C26" s="2"/>
      <c r="D26" s="2"/>
      <c r="E26" s="2"/>
      <c r="F26" s="2"/>
      <c r="G26" s="2"/>
      <c r="H26" s="2"/>
      <c r="I26" s="2"/>
      <c r="J26" s="69"/>
      <c r="L26" s="29"/>
      <c r="M26" s="29"/>
      <c r="O26" s="2"/>
      <c r="P26" s="2"/>
      <c r="Q26" s="2"/>
    </row>
    <row r="27" spans="1:17" s="11" customFormat="1">
      <c r="A27" s="2"/>
      <c r="B27" s="2"/>
      <c r="C27" s="2"/>
      <c r="D27" s="2"/>
      <c r="E27" s="2"/>
      <c r="F27" s="2"/>
      <c r="G27" s="2"/>
      <c r="H27" s="2"/>
      <c r="I27" s="2"/>
      <c r="J27" s="69"/>
      <c r="L27" s="29"/>
      <c r="M27" s="29"/>
      <c r="O27" s="2"/>
      <c r="P27" s="2"/>
      <c r="Q27" s="2"/>
    </row>
    <row r="28" spans="1:17" s="11" customFormat="1">
      <c r="A28" s="2"/>
      <c r="B28" s="2"/>
      <c r="C28" s="2"/>
      <c r="D28" s="2"/>
      <c r="E28" s="2"/>
      <c r="F28" s="2"/>
      <c r="G28" s="2"/>
      <c r="H28" s="2"/>
      <c r="I28" s="2"/>
      <c r="J28" s="69"/>
      <c r="L28" s="29"/>
      <c r="M28" s="29"/>
      <c r="O28" s="2"/>
      <c r="P28" s="2"/>
      <c r="Q28" s="2"/>
    </row>
    <row r="29" spans="1:17" s="11" customFormat="1">
      <c r="A29" s="2"/>
      <c r="B29" s="2"/>
      <c r="C29" s="2"/>
      <c r="D29" s="2"/>
      <c r="E29" s="2"/>
      <c r="F29" s="2"/>
      <c r="G29" s="2"/>
      <c r="H29" s="2"/>
      <c r="I29" s="2"/>
      <c r="J29" s="69"/>
      <c r="L29" s="29"/>
      <c r="M29" s="29"/>
      <c r="O29" s="2"/>
      <c r="P29" s="2"/>
      <c r="Q29" s="2"/>
    </row>
    <row r="30" spans="1:17" s="11" customFormat="1">
      <c r="A30" s="2"/>
      <c r="B30" s="2"/>
      <c r="C30" s="2"/>
      <c r="D30" s="2"/>
      <c r="E30" s="2"/>
      <c r="F30" s="2"/>
      <c r="G30" s="2"/>
      <c r="H30" s="2"/>
      <c r="I30" s="2"/>
      <c r="J30" s="69"/>
      <c r="L30" s="29"/>
      <c r="M30" s="29"/>
      <c r="O30" s="2"/>
      <c r="P30" s="2"/>
      <c r="Q30" s="2"/>
    </row>
    <row r="31" spans="1:17" s="11" customFormat="1">
      <c r="A31" s="2"/>
      <c r="B31" s="2"/>
      <c r="C31" s="2"/>
      <c r="D31" s="2"/>
      <c r="E31" s="2"/>
      <c r="F31" s="2"/>
      <c r="G31" s="2"/>
      <c r="H31" s="2"/>
      <c r="I31" s="2"/>
      <c r="J31" s="69"/>
      <c r="L31" s="29"/>
      <c r="M31" s="29"/>
      <c r="O31" s="2"/>
      <c r="P31" s="2"/>
      <c r="Q31" s="2"/>
    </row>
    <row r="32" spans="1:17" s="11" customFormat="1">
      <c r="A32" s="2"/>
      <c r="B32" s="2"/>
      <c r="C32" s="2"/>
      <c r="D32" s="2"/>
      <c r="E32" s="2"/>
      <c r="F32" s="2"/>
      <c r="G32" s="2"/>
      <c r="H32" s="2"/>
      <c r="I32" s="2"/>
      <c r="J32" s="69"/>
      <c r="L32" s="29"/>
      <c r="M32" s="29"/>
      <c r="O32" s="2"/>
      <c r="P32" s="2"/>
      <c r="Q32" s="2"/>
    </row>
    <row r="33" spans="1:17" s="11" customFormat="1">
      <c r="A33" s="2"/>
      <c r="B33" s="2"/>
      <c r="C33" s="2"/>
      <c r="D33" s="2"/>
      <c r="E33" s="2"/>
      <c r="F33" s="2"/>
      <c r="G33" s="2"/>
      <c r="H33" s="2"/>
      <c r="I33" s="2"/>
      <c r="J33" s="69"/>
      <c r="L33" s="29"/>
      <c r="M33" s="29"/>
      <c r="O33" s="2"/>
      <c r="P33" s="2"/>
      <c r="Q33" s="2"/>
    </row>
    <row r="34" spans="1:17" s="11" customFormat="1">
      <c r="A34" s="2"/>
      <c r="B34" s="2"/>
      <c r="C34" s="2"/>
      <c r="D34" s="2"/>
      <c r="E34" s="2"/>
      <c r="F34" s="2"/>
      <c r="G34" s="2"/>
      <c r="H34" s="2"/>
      <c r="I34" s="2"/>
      <c r="J34" s="69"/>
      <c r="L34" s="29"/>
      <c r="M34" s="29"/>
      <c r="O34" s="2"/>
      <c r="P34" s="2"/>
      <c r="Q34" s="2"/>
    </row>
    <row r="35" spans="1:17" s="11" customFormat="1">
      <c r="A35" s="2"/>
      <c r="B35" s="2"/>
      <c r="C35" s="2"/>
      <c r="D35" s="2"/>
      <c r="E35" s="2"/>
      <c r="F35" s="2"/>
      <c r="G35" s="2"/>
      <c r="H35" s="2"/>
      <c r="I35" s="2"/>
      <c r="J35" s="69"/>
      <c r="L35" s="29"/>
      <c r="M35" s="29"/>
      <c r="O35" s="2"/>
      <c r="P35" s="2"/>
      <c r="Q35" s="2"/>
    </row>
  </sheetData>
  <autoFilter ref="A8:J14">
    <filterColumn colId="1" showButton="0"/>
  </autoFilter>
  <mergeCells count="16">
    <mergeCell ref="G13:J13"/>
    <mergeCell ref="G14:J14"/>
    <mergeCell ref="G20:J20"/>
    <mergeCell ref="A22:D22"/>
    <mergeCell ref="A5:I5"/>
    <mergeCell ref="A6:B6"/>
    <mergeCell ref="F6:G6"/>
    <mergeCell ref="H6:J6"/>
    <mergeCell ref="B8:C8"/>
    <mergeCell ref="B11:D11"/>
    <mergeCell ref="A1:E1"/>
    <mergeCell ref="G1:J1"/>
    <mergeCell ref="K1:L1"/>
    <mergeCell ref="A2:E2"/>
    <mergeCell ref="G2:J2"/>
    <mergeCell ref="A4:J4"/>
  </mergeCells>
  <conditionalFormatting sqref="F4">
    <cfRule type="duplicateValues" dxfId="1" priority="2"/>
  </conditionalFormatting>
  <conditionalFormatting sqref="F9">
    <cfRule type="duplicateValues" dxfId="0" priority="4"/>
  </conditionalFormatting>
  <pageMargins left="0.3" right="0.17" top="0.28000000000000003" bottom="0.21" header="0.17" footer="0.16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Q60"/>
  <sheetViews>
    <sheetView workbookViewId="0">
      <selection activeCell="C6" sqref="C6"/>
    </sheetView>
  </sheetViews>
  <sheetFormatPr defaultRowHeight="15"/>
  <cols>
    <col min="1" max="1" width="4.140625" style="2" customWidth="1"/>
    <col min="2" max="2" width="17.140625" style="2" customWidth="1"/>
    <col min="3" max="3" width="8" style="2" customWidth="1"/>
    <col min="4" max="4" width="5.42578125" style="2" customWidth="1"/>
    <col min="5" max="5" width="10.85546875" style="2" customWidth="1"/>
    <col min="6" max="6" width="11.7109375" style="2" customWidth="1"/>
    <col min="7" max="7" width="11.85546875" style="2" customWidth="1"/>
    <col min="8" max="8" width="5.5703125" style="2" customWidth="1"/>
    <col min="9" max="9" width="12.140625" style="2" customWidth="1"/>
    <col min="10" max="10" width="15.85546875" style="62" customWidth="1"/>
    <col min="11" max="11" width="9.140625" style="11"/>
    <col min="12" max="13" width="9.140625" style="2"/>
    <col min="14" max="14" width="9.140625" style="11"/>
    <col min="15" max="16384" width="9.140625" style="2"/>
  </cols>
  <sheetData>
    <row r="1" spans="1:17">
      <c r="A1" s="74" t="s">
        <v>0</v>
      </c>
      <c r="B1" s="74"/>
      <c r="C1" s="74"/>
      <c r="D1" s="74"/>
      <c r="E1" s="74"/>
      <c r="F1" s="1"/>
      <c r="G1" s="74" t="s">
        <v>1</v>
      </c>
      <c r="H1" s="74"/>
      <c r="I1" s="74"/>
      <c r="J1" s="74"/>
      <c r="K1" s="75" t="s">
        <v>153</v>
      </c>
      <c r="L1" s="75"/>
      <c r="M1" s="66"/>
      <c r="N1" s="4"/>
    </row>
    <row r="2" spans="1:17" ht="13.5" customHeight="1">
      <c r="A2" s="76" t="s">
        <v>2</v>
      </c>
      <c r="B2" s="76"/>
      <c r="C2" s="76"/>
      <c r="D2" s="76"/>
      <c r="E2" s="76"/>
      <c r="F2" s="3"/>
      <c r="G2" s="77" t="s">
        <v>3</v>
      </c>
      <c r="H2" s="77"/>
      <c r="I2" s="77"/>
      <c r="J2" s="77"/>
      <c r="K2" s="67" t="s">
        <v>27</v>
      </c>
      <c r="L2" s="67">
        <f>COUNTIF($J$9:$J$426,"NL1")</f>
        <v>8</v>
      </c>
      <c r="M2" s="66" t="s">
        <v>154</v>
      </c>
      <c r="N2" s="66">
        <f>COUNTIF($J$9:$J$426,"KTCT")</f>
        <v>0</v>
      </c>
      <c r="P2" s="4"/>
    </row>
    <row r="3" spans="1:17" ht="14.25" customHeight="1">
      <c r="A3" s="3"/>
      <c r="B3" s="5"/>
      <c r="C3" s="3"/>
      <c r="D3" s="6"/>
      <c r="E3" s="3"/>
      <c r="F3" s="3"/>
      <c r="G3" s="7"/>
      <c r="H3" s="8"/>
      <c r="I3" s="8"/>
      <c r="J3" s="6"/>
      <c r="K3" s="67" t="s">
        <v>104</v>
      </c>
      <c r="L3" s="67">
        <f>COUNTIF($J$9:$J$426,"NL2")</f>
        <v>3</v>
      </c>
      <c r="M3" s="66"/>
      <c r="N3" s="4"/>
      <c r="P3" s="4"/>
    </row>
    <row r="4" spans="1:17">
      <c r="A4" s="73" t="s">
        <v>7</v>
      </c>
      <c r="B4" s="73"/>
      <c r="C4" s="73"/>
      <c r="D4" s="73"/>
      <c r="E4" s="73"/>
      <c r="F4" s="73"/>
      <c r="G4" s="73"/>
      <c r="H4" s="73"/>
      <c r="I4" s="73"/>
      <c r="J4" s="73"/>
      <c r="K4" s="66" t="s">
        <v>155</v>
      </c>
      <c r="L4" s="66">
        <f>COUNTIF($J$9:$J$426,"Triết")</f>
        <v>0</v>
      </c>
      <c r="M4" s="66"/>
      <c r="N4" s="4"/>
      <c r="P4" s="4"/>
    </row>
    <row r="5" spans="1:17" ht="13.5" customHeight="1">
      <c r="A5" s="78"/>
      <c r="B5" s="78"/>
      <c r="C5" s="78"/>
      <c r="D5" s="78"/>
      <c r="E5" s="78"/>
      <c r="F5" s="78"/>
      <c r="G5" s="78"/>
      <c r="H5" s="78"/>
      <c r="I5" s="78"/>
      <c r="J5" s="6"/>
      <c r="K5" s="66"/>
      <c r="L5" s="66"/>
      <c r="M5" s="66"/>
      <c r="N5" s="4"/>
      <c r="P5" s="4"/>
    </row>
    <row r="6" spans="1:17" ht="14.25" customHeight="1">
      <c r="A6" s="81" t="s">
        <v>157</v>
      </c>
      <c r="B6" s="81"/>
      <c r="C6" s="6" t="s">
        <v>9</v>
      </c>
      <c r="D6" s="6"/>
      <c r="E6" s="6" t="s">
        <v>10</v>
      </c>
      <c r="F6" s="81" t="s">
        <v>156</v>
      </c>
      <c r="G6" s="81"/>
      <c r="H6" s="78" t="s">
        <v>97</v>
      </c>
      <c r="I6" s="78"/>
      <c r="J6" s="78"/>
      <c r="K6" s="66" t="s">
        <v>11</v>
      </c>
      <c r="L6" s="66">
        <f>L2+L3+L4+L5+N2+N3+N4+N5+N6</f>
        <v>26</v>
      </c>
      <c r="M6" s="66" t="s">
        <v>12</v>
      </c>
      <c r="N6" s="4">
        <f>COUNTIF($J$9:$J$498,"Không thi")</f>
        <v>15</v>
      </c>
      <c r="P6" s="4"/>
    </row>
    <row r="7" spans="1:17" ht="1.5" customHeight="1">
      <c r="A7" s="9"/>
      <c r="B7" s="1"/>
      <c r="C7" s="1"/>
      <c r="D7" s="6"/>
      <c r="E7" s="9"/>
      <c r="F7" s="1"/>
      <c r="G7" s="7"/>
      <c r="H7" s="10"/>
      <c r="I7" s="1"/>
      <c r="J7" s="6"/>
    </row>
    <row r="8" spans="1:17" ht="28.5">
      <c r="A8" s="12" t="s">
        <v>13</v>
      </c>
      <c r="B8" s="82" t="s">
        <v>14</v>
      </c>
      <c r="C8" s="83"/>
      <c r="D8" s="13" t="s">
        <v>15</v>
      </c>
      <c r="E8" s="12" t="s">
        <v>16</v>
      </c>
      <c r="F8" s="12" t="s">
        <v>17</v>
      </c>
      <c r="G8" s="12" t="s">
        <v>18</v>
      </c>
      <c r="H8" s="12" t="s">
        <v>19</v>
      </c>
      <c r="I8" s="12" t="s">
        <v>20</v>
      </c>
      <c r="J8" s="12" t="s">
        <v>21</v>
      </c>
      <c r="K8" s="14"/>
      <c r="L8" s="15"/>
      <c r="M8" s="16"/>
      <c r="N8" s="17"/>
      <c r="O8" s="15"/>
      <c r="P8" s="15"/>
    </row>
    <row r="9" spans="1:17" ht="19.5" customHeight="1">
      <c r="A9" s="18">
        <v>1</v>
      </c>
      <c r="B9" s="19" t="s">
        <v>98</v>
      </c>
      <c r="C9" s="20" t="s">
        <v>29</v>
      </c>
      <c r="D9" s="21" t="s">
        <v>23</v>
      </c>
      <c r="E9" s="22">
        <v>34254</v>
      </c>
      <c r="F9" s="23" t="s">
        <v>99</v>
      </c>
      <c r="G9" s="24" t="s">
        <v>83</v>
      </c>
      <c r="H9" s="25"/>
      <c r="I9" s="25"/>
      <c r="J9" s="26" t="s">
        <v>27</v>
      </c>
      <c r="K9" s="27" t="s">
        <v>27</v>
      </c>
      <c r="L9" s="27" t="s">
        <v>5</v>
      </c>
      <c r="M9" s="27" t="s">
        <v>100</v>
      </c>
      <c r="N9" s="28"/>
      <c r="O9" s="28"/>
      <c r="P9" s="28"/>
      <c r="Q9" s="29">
        <v>1</v>
      </c>
    </row>
    <row r="10" spans="1:17" ht="19.5" customHeight="1">
      <c r="A10" s="30">
        <v>2</v>
      </c>
      <c r="B10" s="31" t="s">
        <v>28</v>
      </c>
      <c r="C10" s="32" t="s">
        <v>29</v>
      </c>
      <c r="D10" s="33" t="s">
        <v>24</v>
      </c>
      <c r="E10" s="34" t="s">
        <v>101</v>
      </c>
      <c r="F10" s="35" t="s">
        <v>102</v>
      </c>
      <c r="G10" s="36" t="s">
        <v>103</v>
      </c>
      <c r="H10" s="37"/>
      <c r="I10" s="37"/>
      <c r="J10" s="38" t="s">
        <v>104</v>
      </c>
      <c r="K10" s="27" t="s">
        <v>104</v>
      </c>
      <c r="L10" s="27" t="s">
        <v>8</v>
      </c>
      <c r="M10" s="27" t="s">
        <v>105</v>
      </c>
      <c r="N10" s="28"/>
      <c r="O10" s="39"/>
      <c r="P10" s="28"/>
      <c r="Q10" s="29">
        <v>1</v>
      </c>
    </row>
    <row r="11" spans="1:17" ht="19.5" customHeight="1">
      <c r="A11" s="30">
        <v>3</v>
      </c>
      <c r="B11" s="31" t="s">
        <v>38</v>
      </c>
      <c r="C11" s="32" t="s">
        <v>39</v>
      </c>
      <c r="D11" s="33" t="s">
        <v>30</v>
      </c>
      <c r="E11" s="34" t="s">
        <v>41</v>
      </c>
      <c r="F11" s="35"/>
      <c r="G11" s="36" t="s">
        <v>42</v>
      </c>
      <c r="H11" s="37"/>
      <c r="I11" s="37"/>
      <c r="J11" s="38" t="s">
        <v>12</v>
      </c>
      <c r="K11" s="27" t="s">
        <v>12</v>
      </c>
      <c r="L11" s="27" t="s">
        <v>12</v>
      </c>
      <c r="M11" s="27" t="s">
        <v>36</v>
      </c>
      <c r="N11" s="28"/>
      <c r="O11" s="28"/>
      <c r="P11" s="28"/>
      <c r="Q11" s="29">
        <v>1</v>
      </c>
    </row>
    <row r="12" spans="1:17" ht="19.5" customHeight="1">
      <c r="A12" s="30">
        <v>4</v>
      </c>
      <c r="B12" s="31" t="s">
        <v>106</v>
      </c>
      <c r="C12" s="32" t="s">
        <v>107</v>
      </c>
      <c r="D12" s="33" t="s">
        <v>32</v>
      </c>
      <c r="E12" s="34" t="s">
        <v>44</v>
      </c>
      <c r="F12" s="35" t="s">
        <v>108</v>
      </c>
      <c r="G12" s="36" t="s">
        <v>103</v>
      </c>
      <c r="H12" s="37"/>
      <c r="I12" s="37"/>
      <c r="J12" s="38" t="s">
        <v>104</v>
      </c>
      <c r="K12" s="27" t="s">
        <v>104</v>
      </c>
      <c r="L12" s="27" t="s">
        <v>8</v>
      </c>
      <c r="M12" s="27" t="s">
        <v>105</v>
      </c>
      <c r="N12" s="28"/>
      <c r="O12" s="39"/>
      <c r="P12" s="28"/>
      <c r="Q12" s="29">
        <v>1</v>
      </c>
    </row>
    <row r="13" spans="1:17" ht="19.5" customHeight="1">
      <c r="A13" s="30">
        <v>5</v>
      </c>
      <c r="B13" s="31" t="s">
        <v>109</v>
      </c>
      <c r="C13" s="32" t="s">
        <v>50</v>
      </c>
      <c r="D13" s="33" t="s">
        <v>35</v>
      </c>
      <c r="E13" s="34" t="s">
        <v>52</v>
      </c>
      <c r="F13" s="35"/>
      <c r="G13" s="36" t="s">
        <v>53</v>
      </c>
      <c r="H13" s="37"/>
      <c r="I13" s="37"/>
      <c r="J13" s="38" t="s">
        <v>12</v>
      </c>
      <c r="K13" s="27" t="s">
        <v>12</v>
      </c>
      <c r="L13" s="27" t="s">
        <v>12</v>
      </c>
      <c r="M13" s="27" t="s">
        <v>34</v>
      </c>
      <c r="N13" s="28"/>
      <c r="O13" s="28"/>
      <c r="P13" s="28"/>
      <c r="Q13" s="29">
        <v>1</v>
      </c>
    </row>
    <row r="14" spans="1:17" ht="19.5" customHeight="1">
      <c r="A14" s="30">
        <v>6</v>
      </c>
      <c r="B14" s="31" t="s">
        <v>54</v>
      </c>
      <c r="C14" s="32" t="s">
        <v>55</v>
      </c>
      <c r="D14" s="33" t="s">
        <v>37</v>
      </c>
      <c r="E14" s="40" t="s">
        <v>57</v>
      </c>
      <c r="F14" s="35"/>
      <c r="G14" s="36" t="s">
        <v>33</v>
      </c>
      <c r="H14" s="37"/>
      <c r="I14" s="37"/>
      <c r="J14" s="41" t="s">
        <v>12</v>
      </c>
      <c r="K14" s="27" t="s">
        <v>12</v>
      </c>
      <c r="L14" s="27" t="s">
        <v>12</v>
      </c>
      <c r="M14" s="27" t="s">
        <v>34</v>
      </c>
      <c r="N14" s="28"/>
      <c r="O14" s="39"/>
      <c r="P14" s="28"/>
      <c r="Q14" s="29">
        <v>1</v>
      </c>
    </row>
    <row r="15" spans="1:17" ht="19.5" customHeight="1">
      <c r="A15" s="30">
        <v>7</v>
      </c>
      <c r="B15" s="31" t="s">
        <v>58</v>
      </c>
      <c r="C15" s="32" t="s">
        <v>59</v>
      </c>
      <c r="D15" s="33" t="s">
        <v>40</v>
      </c>
      <c r="E15" s="34">
        <v>33430</v>
      </c>
      <c r="F15" s="35"/>
      <c r="G15" s="36" t="s">
        <v>61</v>
      </c>
      <c r="H15" s="37"/>
      <c r="I15" s="37"/>
      <c r="J15" s="38" t="s">
        <v>12</v>
      </c>
      <c r="K15" s="27" t="s">
        <v>12</v>
      </c>
      <c r="L15" s="27" t="s">
        <v>5</v>
      </c>
      <c r="M15" s="27" t="s">
        <v>12</v>
      </c>
      <c r="N15" s="28"/>
      <c r="O15" s="28"/>
      <c r="P15" s="28"/>
      <c r="Q15" s="29">
        <v>1</v>
      </c>
    </row>
    <row r="16" spans="1:17" ht="19.5" customHeight="1">
      <c r="A16" s="30">
        <v>8</v>
      </c>
      <c r="B16" s="31" t="s">
        <v>110</v>
      </c>
      <c r="C16" s="32" t="s">
        <v>62</v>
      </c>
      <c r="D16" s="33" t="s">
        <v>43</v>
      </c>
      <c r="E16" s="34" t="s">
        <v>111</v>
      </c>
      <c r="F16" s="35"/>
      <c r="G16" s="36" t="s">
        <v>42</v>
      </c>
      <c r="H16" s="37"/>
      <c r="I16" s="37"/>
      <c r="J16" s="38" t="s">
        <v>27</v>
      </c>
      <c r="K16" s="27" t="s">
        <v>27</v>
      </c>
      <c r="L16" s="27" t="s">
        <v>5</v>
      </c>
      <c r="M16" s="27" t="s">
        <v>36</v>
      </c>
      <c r="N16" s="28"/>
      <c r="O16" s="39"/>
      <c r="P16" s="28"/>
      <c r="Q16" s="29">
        <v>1</v>
      </c>
    </row>
    <row r="17" spans="1:17" ht="19.5" customHeight="1">
      <c r="A17" s="30">
        <v>9</v>
      </c>
      <c r="B17" s="31" t="s">
        <v>112</v>
      </c>
      <c r="C17" s="32" t="s">
        <v>113</v>
      </c>
      <c r="D17" s="33" t="s">
        <v>45</v>
      </c>
      <c r="E17" s="42">
        <v>34156</v>
      </c>
      <c r="F17" s="35" t="s">
        <v>114</v>
      </c>
      <c r="G17" s="36" t="s">
        <v>115</v>
      </c>
      <c r="H17" s="37"/>
      <c r="I17" s="37"/>
      <c r="J17" s="38" t="s">
        <v>27</v>
      </c>
      <c r="K17" s="39" t="s">
        <v>27</v>
      </c>
      <c r="L17" s="27" t="s">
        <v>5</v>
      </c>
      <c r="M17" s="27" t="s">
        <v>34</v>
      </c>
      <c r="N17" s="28"/>
      <c r="O17" s="39"/>
      <c r="P17" s="28"/>
      <c r="Q17" s="29">
        <v>1</v>
      </c>
    </row>
    <row r="18" spans="1:17" ht="19.5" customHeight="1">
      <c r="A18" s="30">
        <v>10</v>
      </c>
      <c r="B18" s="31" t="s">
        <v>67</v>
      </c>
      <c r="C18" s="32" t="s">
        <v>68</v>
      </c>
      <c r="D18" s="33" t="s">
        <v>46</v>
      </c>
      <c r="E18" s="34">
        <v>33823</v>
      </c>
      <c r="F18" s="35"/>
      <c r="G18" s="36" t="s">
        <v>70</v>
      </c>
      <c r="H18" s="37"/>
      <c r="I18" s="37"/>
      <c r="J18" s="38" t="s">
        <v>27</v>
      </c>
      <c r="K18" s="27" t="s">
        <v>27</v>
      </c>
      <c r="L18" s="27" t="s">
        <v>4</v>
      </c>
      <c r="M18" s="27" t="s">
        <v>12</v>
      </c>
      <c r="N18" s="28"/>
      <c r="O18" s="39"/>
      <c r="P18" s="28"/>
      <c r="Q18" s="29">
        <v>1</v>
      </c>
    </row>
    <row r="19" spans="1:17" ht="19.5" customHeight="1">
      <c r="A19" s="30">
        <v>11</v>
      </c>
      <c r="B19" s="31" t="s">
        <v>71</v>
      </c>
      <c r="C19" s="32" t="s">
        <v>72</v>
      </c>
      <c r="D19" s="33" t="s">
        <v>47</v>
      </c>
      <c r="E19" s="34">
        <v>33519</v>
      </c>
      <c r="F19" s="35"/>
      <c r="G19" s="36" t="s">
        <v>42</v>
      </c>
      <c r="H19" s="37"/>
      <c r="I19" s="37"/>
      <c r="J19" s="41" t="s">
        <v>27</v>
      </c>
      <c r="K19" s="27" t="s">
        <v>27</v>
      </c>
      <c r="L19" s="27" t="s">
        <v>5</v>
      </c>
      <c r="M19" s="27" t="s">
        <v>36</v>
      </c>
      <c r="N19" s="28"/>
      <c r="O19" s="39"/>
      <c r="P19" s="28"/>
      <c r="Q19" s="29">
        <v>1</v>
      </c>
    </row>
    <row r="20" spans="1:17" ht="19.5" customHeight="1">
      <c r="A20" s="30">
        <v>12</v>
      </c>
      <c r="B20" s="31" t="s">
        <v>116</v>
      </c>
      <c r="C20" s="32" t="s">
        <v>117</v>
      </c>
      <c r="D20" s="33" t="s">
        <v>48</v>
      </c>
      <c r="E20" s="34">
        <v>33704</v>
      </c>
      <c r="F20" s="35"/>
      <c r="G20" s="36" t="s">
        <v>65</v>
      </c>
      <c r="H20" s="37"/>
      <c r="I20" s="37"/>
      <c r="J20" s="38" t="s">
        <v>12</v>
      </c>
      <c r="K20" s="27" t="s">
        <v>12</v>
      </c>
      <c r="L20" s="27" t="s">
        <v>12</v>
      </c>
      <c r="M20" s="27" t="s">
        <v>36</v>
      </c>
      <c r="N20" s="28"/>
      <c r="O20" s="28"/>
      <c r="P20" s="28"/>
      <c r="Q20" s="29">
        <v>1</v>
      </c>
    </row>
    <row r="21" spans="1:17" ht="19.5" customHeight="1">
      <c r="A21" s="30">
        <v>13</v>
      </c>
      <c r="B21" s="31" t="s">
        <v>118</v>
      </c>
      <c r="C21" s="32" t="s">
        <v>119</v>
      </c>
      <c r="D21" s="33" t="s">
        <v>49</v>
      </c>
      <c r="E21" s="34">
        <v>33420</v>
      </c>
      <c r="F21" s="35"/>
      <c r="G21" s="36" t="s">
        <v>120</v>
      </c>
      <c r="H21" s="37"/>
      <c r="I21" s="37"/>
      <c r="J21" s="38" t="s">
        <v>27</v>
      </c>
      <c r="K21" s="27" t="s">
        <v>27</v>
      </c>
      <c r="L21" s="27" t="s">
        <v>5</v>
      </c>
      <c r="M21" s="27" t="s">
        <v>34</v>
      </c>
      <c r="N21" s="28"/>
      <c r="O21" s="39"/>
      <c r="P21" s="28"/>
      <c r="Q21" s="29">
        <v>1</v>
      </c>
    </row>
    <row r="22" spans="1:17" ht="19.5" customHeight="1">
      <c r="A22" s="30">
        <v>14</v>
      </c>
      <c r="B22" s="31" t="s">
        <v>31</v>
      </c>
      <c r="C22" s="32" t="s">
        <v>80</v>
      </c>
      <c r="D22" s="33" t="s">
        <v>51</v>
      </c>
      <c r="E22" s="34" t="s">
        <v>121</v>
      </c>
      <c r="F22" s="35"/>
      <c r="G22" s="36" t="s">
        <v>77</v>
      </c>
      <c r="H22" s="37"/>
      <c r="I22" s="37"/>
      <c r="J22" s="41" t="s">
        <v>12</v>
      </c>
      <c r="K22" s="27" t="s">
        <v>12</v>
      </c>
      <c r="L22" s="27" t="s">
        <v>4</v>
      </c>
      <c r="M22" s="27" t="s">
        <v>12</v>
      </c>
      <c r="N22" s="28"/>
      <c r="O22" s="39"/>
      <c r="P22" s="28"/>
      <c r="Q22" s="29">
        <v>1</v>
      </c>
    </row>
    <row r="23" spans="1:17" ht="19.5" customHeight="1">
      <c r="A23" s="30">
        <v>15</v>
      </c>
      <c r="B23" s="31" t="s">
        <v>81</v>
      </c>
      <c r="C23" s="32" t="s">
        <v>82</v>
      </c>
      <c r="D23" s="33" t="s">
        <v>56</v>
      </c>
      <c r="E23" s="34">
        <v>31968</v>
      </c>
      <c r="F23" s="35"/>
      <c r="G23" s="36" t="s">
        <v>83</v>
      </c>
      <c r="H23" s="37"/>
      <c r="I23" s="37"/>
      <c r="J23" s="38" t="s">
        <v>12</v>
      </c>
      <c r="K23" s="27" t="s">
        <v>12</v>
      </c>
      <c r="L23" s="27" t="s">
        <v>5</v>
      </c>
      <c r="M23" s="27" t="s">
        <v>12</v>
      </c>
      <c r="N23" s="28"/>
      <c r="O23" s="39"/>
      <c r="P23" s="28"/>
      <c r="Q23" s="29">
        <v>1</v>
      </c>
    </row>
    <row r="24" spans="1:17" ht="19.5" customHeight="1">
      <c r="A24" s="30">
        <v>16</v>
      </c>
      <c r="B24" s="31" t="s">
        <v>86</v>
      </c>
      <c r="C24" s="32" t="s">
        <v>85</v>
      </c>
      <c r="D24" s="33" t="s">
        <v>60</v>
      </c>
      <c r="E24" s="34" t="s">
        <v>122</v>
      </c>
      <c r="F24" s="35"/>
      <c r="G24" s="36" t="s">
        <v>83</v>
      </c>
      <c r="H24" s="37"/>
      <c r="I24" s="37"/>
      <c r="J24" s="38" t="s">
        <v>12</v>
      </c>
      <c r="K24" s="27" t="s">
        <v>12</v>
      </c>
      <c r="L24" s="27" t="s">
        <v>12</v>
      </c>
      <c r="M24" s="27" t="s">
        <v>84</v>
      </c>
      <c r="N24" s="28"/>
      <c r="O24" s="28"/>
      <c r="P24" s="28"/>
      <c r="Q24" s="29">
        <v>1</v>
      </c>
    </row>
    <row r="25" spans="1:17" ht="19.5" customHeight="1">
      <c r="A25" s="30">
        <v>17</v>
      </c>
      <c r="B25" s="43" t="s">
        <v>123</v>
      </c>
      <c r="C25" s="44" t="s">
        <v>124</v>
      </c>
      <c r="D25" s="33" t="s">
        <v>63</v>
      </c>
      <c r="E25" s="34" t="s">
        <v>125</v>
      </c>
      <c r="F25" s="45"/>
      <c r="G25" s="36" t="s">
        <v>65</v>
      </c>
      <c r="H25" s="46"/>
      <c r="I25" s="46"/>
      <c r="J25" s="41" t="s">
        <v>12</v>
      </c>
      <c r="K25" s="27" t="s">
        <v>12</v>
      </c>
      <c r="L25" s="27" t="s">
        <v>5</v>
      </c>
      <c r="M25" s="27" t="s">
        <v>36</v>
      </c>
      <c r="N25" s="28"/>
      <c r="O25" s="39"/>
      <c r="P25" s="28"/>
      <c r="Q25" s="29">
        <v>1</v>
      </c>
    </row>
    <row r="26" spans="1:17" ht="19.5" customHeight="1">
      <c r="A26" s="30">
        <v>18</v>
      </c>
      <c r="B26" s="31" t="s">
        <v>126</v>
      </c>
      <c r="C26" s="32" t="s">
        <v>96</v>
      </c>
      <c r="D26" s="33" t="s">
        <v>64</v>
      </c>
      <c r="E26" s="34">
        <v>33272</v>
      </c>
      <c r="F26" s="35"/>
      <c r="G26" s="36" t="s">
        <v>127</v>
      </c>
      <c r="H26" s="37"/>
      <c r="I26" s="37"/>
      <c r="J26" s="41" t="s">
        <v>27</v>
      </c>
      <c r="K26" s="27" t="s">
        <v>27</v>
      </c>
      <c r="L26" s="27" t="s">
        <v>6</v>
      </c>
      <c r="M26" s="27" t="s">
        <v>6</v>
      </c>
      <c r="N26" s="28"/>
      <c r="O26" s="28"/>
      <c r="P26" s="28"/>
      <c r="Q26" s="29">
        <v>1</v>
      </c>
    </row>
    <row r="27" spans="1:17" ht="19.5" customHeight="1">
      <c r="A27" s="30">
        <v>19</v>
      </c>
      <c r="B27" s="31" t="s">
        <v>128</v>
      </c>
      <c r="C27" s="32" t="s">
        <v>96</v>
      </c>
      <c r="D27" s="33" t="s">
        <v>66</v>
      </c>
      <c r="E27" s="34">
        <v>33277</v>
      </c>
      <c r="F27" s="35"/>
      <c r="G27" s="36" t="s">
        <v>129</v>
      </c>
      <c r="H27" s="37"/>
      <c r="I27" s="37"/>
      <c r="J27" s="41" t="s">
        <v>12</v>
      </c>
      <c r="K27" s="27" t="s">
        <v>12</v>
      </c>
      <c r="L27" s="27" t="s">
        <v>12</v>
      </c>
      <c r="M27" s="27" t="s">
        <v>34</v>
      </c>
      <c r="N27" s="28"/>
      <c r="O27" s="39"/>
      <c r="P27" s="28"/>
      <c r="Q27" s="29">
        <v>1</v>
      </c>
    </row>
    <row r="28" spans="1:17" ht="19.5" customHeight="1">
      <c r="A28" s="30">
        <v>20</v>
      </c>
      <c r="B28" s="31" t="s">
        <v>130</v>
      </c>
      <c r="C28" s="32" t="s">
        <v>131</v>
      </c>
      <c r="D28" s="33" t="s">
        <v>69</v>
      </c>
      <c r="E28" s="34" t="s">
        <v>132</v>
      </c>
      <c r="F28" s="35" t="s">
        <v>133</v>
      </c>
      <c r="G28" s="36" t="s">
        <v>134</v>
      </c>
      <c r="H28" s="37"/>
      <c r="I28" s="37"/>
      <c r="J28" s="41" t="s">
        <v>27</v>
      </c>
      <c r="K28" s="27" t="s">
        <v>27</v>
      </c>
      <c r="L28" s="27" t="s">
        <v>5</v>
      </c>
      <c r="M28" s="27" t="s">
        <v>34</v>
      </c>
      <c r="N28" s="28"/>
      <c r="O28" s="39"/>
      <c r="P28" s="28"/>
      <c r="Q28" s="29">
        <v>1</v>
      </c>
    </row>
    <row r="29" spans="1:17" ht="19.5" customHeight="1">
      <c r="A29" s="30">
        <v>21</v>
      </c>
      <c r="B29" s="31" t="s">
        <v>135</v>
      </c>
      <c r="C29" s="32" t="s">
        <v>136</v>
      </c>
      <c r="D29" s="33" t="s">
        <v>73</v>
      </c>
      <c r="E29" s="34" t="s">
        <v>137</v>
      </c>
      <c r="F29" s="35"/>
      <c r="G29" s="36" t="s">
        <v>53</v>
      </c>
      <c r="H29" s="37"/>
      <c r="I29" s="37"/>
      <c r="J29" s="38" t="s">
        <v>12</v>
      </c>
      <c r="K29" s="27" t="s">
        <v>12</v>
      </c>
      <c r="L29" s="27" t="s">
        <v>12</v>
      </c>
      <c r="M29" s="27" t="s">
        <v>138</v>
      </c>
      <c r="N29" s="28"/>
      <c r="O29" s="39"/>
      <c r="P29" s="28"/>
      <c r="Q29" s="29">
        <v>1</v>
      </c>
    </row>
    <row r="30" spans="1:17" ht="19.5" customHeight="1">
      <c r="A30" s="30">
        <v>22</v>
      </c>
      <c r="B30" s="31" t="s">
        <v>139</v>
      </c>
      <c r="C30" s="32" t="s">
        <v>140</v>
      </c>
      <c r="D30" s="33" t="s">
        <v>74</v>
      </c>
      <c r="E30" s="34" t="s">
        <v>141</v>
      </c>
      <c r="F30" s="35"/>
      <c r="G30" s="36" t="s">
        <v>142</v>
      </c>
      <c r="H30" s="37"/>
      <c r="I30" s="37"/>
      <c r="J30" s="38" t="s">
        <v>12</v>
      </c>
      <c r="K30" s="27" t="s">
        <v>12</v>
      </c>
      <c r="L30" s="27" t="s">
        <v>26</v>
      </c>
      <c r="M30" s="27" t="s">
        <v>12</v>
      </c>
      <c r="N30" s="28"/>
      <c r="O30" s="39"/>
      <c r="P30" s="28"/>
      <c r="Q30" s="29">
        <v>1</v>
      </c>
    </row>
    <row r="31" spans="1:17" ht="19.5" customHeight="1">
      <c r="A31" s="30">
        <v>23</v>
      </c>
      <c r="B31" s="31" t="s">
        <v>143</v>
      </c>
      <c r="C31" s="32" t="s">
        <v>144</v>
      </c>
      <c r="D31" s="33" t="s">
        <v>75</v>
      </c>
      <c r="E31" s="34">
        <v>34127</v>
      </c>
      <c r="F31" s="35"/>
      <c r="G31" s="36" t="s">
        <v>145</v>
      </c>
      <c r="H31" s="37"/>
      <c r="I31" s="37"/>
      <c r="J31" s="38" t="s">
        <v>12</v>
      </c>
      <c r="K31" s="27" t="s">
        <v>12</v>
      </c>
      <c r="L31" s="27" t="s">
        <v>4</v>
      </c>
      <c r="M31" s="27" t="s">
        <v>12</v>
      </c>
      <c r="N31" s="28"/>
      <c r="O31" s="28"/>
      <c r="P31" s="28"/>
      <c r="Q31" s="29">
        <v>1</v>
      </c>
    </row>
    <row r="32" spans="1:17" ht="19.5" customHeight="1">
      <c r="A32" s="30">
        <v>24</v>
      </c>
      <c r="B32" s="31" t="s">
        <v>146</v>
      </c>
      <c r="C32" s="32" t="s">
        <v>147</v>
      </c>
      <c r="D32" s="33" t="s">
        <v>76</v>
      </c>
      <c r="E32" s="34">
        <v>33828</v>
      </c>
      <c r="F32" s="35" t="s">
        <v>148</v>
      </c>
      <c r="G32" s="36" t="s">
        <v>149</v>
      </c>
      <c r="H32" s="37"/>
      <c r="I32" s="37"/>
      <c r="J32" s="38" t="s">
        <v>104</v>
      </c>
      <c r="K32" s="27" t="s">
        <v>104</v>
      </c>
      <c r="L32" s="27" t="s">
        <v>8</v>
      </c>
      <c r="M32" s="27" t="s">
        <v>150</v>
      </c>
      <c r="N32" s="28"/>
      <c r="O32" s="39"/>
      <c r="P32" s="28"/>
      <c r="Q32" s="29">
        <v>1</v>
      </c>
    </row>
    <row r="33" spans="1:17" ht="19.5" customHeight="1">
      <c r="A33" s="30">
        <v>25</v>
      </c>
      <c r="B33" s="31" t="s">
        <v>22</v>
      </c>
      <c r="C33" s="32" t="s">
        <v>151</v>
      </c>
      <c r="D33" s="33" t="s">
        <v>78</v>
      </c>
      <c r="E33" s="34" t="s">
        <v>25</v>
      </c>
      <c r="F33" s="35"/>
      <c r="G33" s="36" t="s">
        <v>83</v>
      </c>
      <c r="H33" s="37"/>
      <c r="I33" s="37"/>
      <c r="J33" s="38" t="s">
        <v>12</v>
      </c>
      <c r="K33" s="27" t="s">
        <v>12</v>
      </c>
      <c r="L33" s="27" t="s">
        <v>12</v>
      </c>
      <c r="M33" s="27" t="s">
        <v>84</v>
      </c>
      <c r="N33" s="28"/>
      <c r="O33" s="39"/>
      <c r="P33" s="28"/>
      <c r="Q33" s="29">
        <v>1</v>
      </c>
    </row>
    <row r="34" spans="1:17" ht="19.5" customHeight="1">
      <c r="A34" s="47">
        <v>26</v>
      </c>
      <c r="B34" s="48" t="s">
        <v>54</v>
      </c>
      <c r="C34" s="49" t="s">
        <v>152</v>
      </c>
      <c r="D34" s="50" t="s">
        <v>79</v>
      </c>
      <c r="E34" s="51">
        <v>33976</v>
      </c>
      <c r="F34" s="52"/>
      <c r="G34" s="53" t="s">
        <v>83</v>
      </c>
      <c r="H34" s="54"/>
      <c r="I34" s="54"/>
      <c r="J34" s="65" t="s">
        <v>12</v>
      </c>
      <c r="K34" s="27" t="s">
        <v>12</v>
      </c>
      <c r="L34" s="27" t="s">
        <v>5</v>
      </c>
      <c r="M34" s="27" t="s">
        <v>84</v>
      </c>
      <c r="N34" s="28"/>
      <c r="O34" s="28"/>
      <c r="P34" s="28"/>
      <c r="Q34" s="29">
        <v>1</v>
      </c>
    </row>
    <row r="35" spans="1:17">
      <c r="A35" s="55" t="s">
        <v>87</v>
      </c>
      <c r="B35" s="56"/>
      <c r="C35" s="56"/>
      <c r="D35" s="57"/>
      <c r="E35" s="58"/>
      <c r="F35" s="59"/>
      <c r="G35" s="60"/>
      <c r="H35" s="61"/>
      <c r="I35" s="61"/>
      <c r="J35" s="60"/>
      <c r="K35" s="16"/>
      <c r="L35" s="16"/>
      <c r="M35" s="16"/>
      <c r="N35" s="16"/>
      <c r="O35" s="29"/>
      <c r="P35" s="29"/>
      <c r="Q35" s="29"/>
    </row>
    <row r="36" spans="1:17">
      <c r="A36" s="61"/>
      <c r="B36" s="84" t="str">
        <f>"* Danh sách này gồm có: "&amp;SUBTOTAL(9,Q9:Q2067)&amp;" SV"</f>
        <v>* Danh sách này gồm có: 26 SV</v>
      </c>
      <c r="C36" s="84"/>
      <c r="D36" s="84"/>
      <c r="E36" s="2" t="s">
        <v>88</v>
      </c>
      <c r="G36" s="2" t="s">
        <v>89</v>
      </c>
      <c r="I36" s="2" t="s">
        <v>90</v>
      </c>
      <c r="K36" s="16"/>
      <c r="L36" s="16"/>
      <c r="M36" s="16"/>
      <c r="N36" s="16"/>
      <c r="O36" s="29"/>
      <c r="P36" s="29"/>
      <c r="Q36" s="29"/>
    </row>
    <row r="37" spans="1:17">
      <c r="B37" s="2" t="s">
        <v>91</v>
      </c>
      <c r="D37" s="62"/>
      <c r="K37" s="16"/>
      <c r="L37" s="16"/>
      <c r="M37" s="16"/>
      <c r="N37" s="16"/>
      <c r="O37" s="29"/>
      <c r="P37" s="29"/>
      <c r="Q37" s="29"/>
    </row>
    <row r="38" spans="1:17" ht="18" customHeight="1">
      <c r="D38" s="62"/>
      <c r="G38" s="78" t="s">
        <v>92</v>
      </c>
      <c r="H38" s="78"/>
      <c r="I38" s="78"/>
      <c r="J38" s="78"/>
      <c r="K38" s="16"/>
      <c r="L38" s="16"/>
      <c r="M38" s="16"/>
      <c r="N38" s="16"/>
      <c r="O38" s="29"/>
      <c r="P38" s="29"/>
      <c r="Q38" s="29"/>
    </row>
    <row r="39" spans="1:17">
      <c r="B39" s="63" t="s">
        <v>93</v>
      </c>
      <c r="D39" s="62"/>
      <c r="G39" s="74"/>
      <c r="H39" s="74"/>
      <c r="I39" s="74"/>
      <c r="J39" s="74"/>
      <c r="K39" s="16"/>
      <c r="L39" s="16"/>
      <c r="M39" s="16"/>
      <c r="N39" s="16"/>
      <c r="O39" s="29"/>
      <c r="P39" s="29"/>
      <c r="Q39" s="29"/>
    </row>
    <row r="40" spans="1:17">
      <c r="B40" s="63"/>
      <c r="D40" s="62"/>
      <c r="G40" s="64"/>
      <c r="K40" s="16"/>
      <c r="L40" s="16"/>
      <c r="M40" s="16"/>
      <c r="N40" s="16"/>
      <c r="O40" s="29"/>
      <c r="P40" s="29"/>
      <c r="Q40" s="29"/>
    </row>
    <row r="41" spans="1:17" ht="9.75" customHeight="1">
      <c r="B41" s="63"/>
      <c r="D41" s="62"/>
      <c r="G41" s="64"/>
      <c r="K41" s="16"/>
      <c r="L41" s="16"/>
      <c r="M41" s="16"/>
      <c r="N41" s="16"/>
      <c r="O41" s="29"/>
      <c r="P41" s="29"/>
      <c r="Q41" s="29"/>
    </row>
    <row r="42" spans="1:17">
      <c r="B42" s="63" t="s">
        <v>94</v>
      </c>
      <c r="D42" s="62"/>
      <c r="G42" s="64"/>
      <c r="K42" s="16"/>
      <c r="L42" s="16"/>
      <c r="M42" s="16"/>
      <c r="N42" s="16"/>
      <c r="O42" s="29"/>
      <c r="P42" s="29"/>
      <c r="Q42" s="29"/>
    </row>
    <row r="43" spans="1:17">
      <c r="D43" s="62"/>
      <c r="G43" s="64"/>
      <c r="K43" s="16"/>
      <c r="L43" s="16"/>
      <c r="M43" s="16"/>
      <c r="N43" s="16"/>
      <c r="O43" s="29"/>
      <c r="P43" s="29"/>
      <c r="Q43" s="29"/>
    </row>
    <row r="44" spans="1:17">
      <c r="D44" s="62"/>
      <c r="G44" s="64"/>
      <c r="K44" s="16"/>
      <c r="L44" s="16"/>
      <c r="M44" s="16"/>
      <c r="N44" s="16"/>
      <c r="O44" s="29"/>
      <c r="P44" s="29"/>
      <c r="Q44" s="29"/>
    </row>
    <row r="45" spans="1:17">
      <c r="D45" s="62"/>
      <c r="G45" s="78" t="s">
        <v>95</v>
      </c>
      <c r="H45" s="78"/>
      <c r="I45" s="78"/>
      <c r="J45" s="78"/>
      <c r="K45" s="16"/>
      <c r="L45" s="16"/>
      <c r="M45" s="16"/>
      <c r="N45" s="16"/>
      <c r="O45" s="29"/>
      <c r="P45" s="29"/>
      <c r="Q45" s="29"/>
    </row>
    <row r="46" spans="1:17">
      <c r="K46" s="16"/>
      <c r="L46" s="16"/>
      <c r="M46" s="16"/>
      <c r="N46" s="16"/>
    </row>
    <row r="47" spans="1:17">
      <c r="A47" s="79"/>
      <c r="B47" s="80"/>
      <c r="C47" s="80"/>
      <c r="D47" s="80"/>
      <c r="K47" s="16"/>
      <c r="L47" s="16"/>
      <c r="M47" s="16"/>
      <c r="N47" s="16"/>
    </row>
    <row r="48" spans="1:17" s="11" customFormat="1">
      <c r="A48" s="2"/>
      <c r="B48" s="2"/>
      <c r="C48" s="2"/>
      <c r="D48" s="2"/>
      <c r="E48" s="2"/>
      <c r="F48" s="2"/>
      <c r="G48" s="2"/>
      <c r="H48" s="2"/>
      <c r="I48" s="2"/>
      <c r="J48" s="62"/>
      <c r="K48" s="16"/>
      <c r="L48" s="16"/>
      <c r="M48" s="16"/>
      <c r="N48" s="16"/>
      <c r="O48" s="2"/>
      <c r="P48" s="2"/>
      <c r="Q48" s="2"/>
    </row>
    <row r="49" spans="1:17" s="11" customFormat="1">
      <c r="A49" s="2"/>
      <c r="B49" s="2"/>
      <c r="C49" s="2"/>
      <c r="D49" s="2"/>
      <c r="E49" s="2"/>
      <c r="F49" s="2"/>
      <c r="G49" s="2"/>
      <c r="H49" s="2"/>
      <c r="I49" s="2"/>
      <c r="J49" s="62"/>
      <c r="K49" s="16"/>
      <c r="L49" s="16"/>
      <c r="M49" s="16"/>
      <c r="N49" s="16"/>
      <c r="O49" s="2"/>
      <c r="P49" s="2"/>
      <c r="Q49" s="2"/>
    </row>
    <row r="50" spans="1:17" s="11" customFormat="1">
      <c r="A50" s="2"/>
      <c r="B50" s="2"/>
      <c r="C50" s="2"/>
      <c r="D50" s="2"/>
      <c r="E50" s="2"/>
      <c r="F50" s="2"/>
      <c r="G50" s="2"/>
      <c r="H50" s="2"/>
      <c r="I50" s="2"/>
      <c r="J50" s="62"/>
      <c r="K50" s="16"/>
      <c r="L50" s="16"/>
      <c r="M50" s="16"/>
      <c r="N50" s="16"/>
      <c r="O50" s="2"/>
      <c r="P50" s="2"/>
      <c r="Q50" s="2"/>
    </row>
    <row r="51" spans="1:17" s="11" customFormat="1">
      <c r="A51" s="2"/>
      <c r="B51" s="2"/>
      <c r="C51" s="2"/>
      <c r="D51" s="2"/>
      <c r="E51" s="2"/>
      <c r="F51" s="2"/>
      <c r="G51" s="2"/>
      <c r="H51" s="2"/>
      <c r="I51" s="2"/>
      <c r="J51" s="62"/>
      <c r="L51" s="29"/>
      <c r="M51" s="29"/>
      <c r="O51" s="2"/>
      <c r="P51" s="2"/>
      <c r="Q51" s="2"/>
    </row>
    <row r="52" spans="1:17" s="11" customFormat="1">
      <c r="A52" s="2"/>
      <c r="B52" s="2"/>
      <c r="C52" s="2"/>
      <c r="D52" s="2"/>
      <c r="E52" s="2"/>
      <c r="F52" s="2"/>
      <c r="G52" s="2"/>
      <c r="H52" s="2"/>
      <c r="I52" s="2"/>
      <c r="J52" s="62"/>
      <c r="L52" s="29"/>
      <c r="M52" s="29"/>
      <c r="O52" s="2"/>
      <c r="P52" s="2"/>
      <c r="Q52" s="2"/>
    </row>
    <row r="53" spans="1:17" s="11" customFormat="1">
      <c r="A53" s="2"/>
      <c r="B53" s="2"/>
      <c r="C53" s="2"/>
      <c r="D53" s="2"/>
      <c r="E53" s="2"/>
      <c r="F53" s="2"/>
      <c r="G53" s="2"/>
      <c r="H53" s="2"/>
      <c r="I53" s="2"/>
      <c r="J53" s="62"/>
      <c r="L53" s="29"/>
      <c r="M53" s="29"/>
      <c r="O53" s="2"/>
      <c r="P53" s="2"/>
      <c r="Q53" s="2"/>
    </row>
    <row r="54" spans="1:17" s="11" customFormat="1">
      <c r="A54" s="2"/>
      <c r="B54" s="2"/>
      <c r="C54" s="2"/>
      <c r="D54" s="2"/>
      <c r="E54" s="2"/>
      <c r="F54" s="2"/>
      <c r="G54" s="2"/>
      <c r="H54" s="2"/>
      <c r="I54" s="2"/>
      <c r="J54" s="62"/>
      <c r="L54" s="29"/>
      <c r="M54" s="29"/>
      <c r="O54" s="2"/>
      <c r="P54" s="2"/>
      <c r="Q54" s="2"/>
    </row>
    <row r="55" spans="1:17" s="11" customFormat="1">
      <c r="A55" s="2"/>
      <c r="B55" s="2"/>
      <c r="C55" s="2"/>
      <c r="D55" s="2"/>
      <c r="E55" s="2"/>
      <c r="F55" s="2"/>
      <c r="G55" s="2"/>
      <c r="H55" s="2"/>
      <c r="I55" s="2"/>
      <c r="J55" s="62"/>
      <c r="L55" s="29"/>
      <c r="M55" s="29"/>
      <c r="O55" s="2"/>
      <c r="P55" s="2"/>
      <c r="Q55" s="2"/>
    </row>
    <row r="56" spans="1:17" s="11" customFormat="1">
      <c r="A56" s="2"/>
      <c r="B56" s="2"/>
      <c r="C56" s="2"/>
      <c r="D56" s="2"/>
      <c r="E56" s="2"/>
      <c r="F56" s="2"/>
      <c r="G56" s="2"/>
      <c r="H56" s="2"/>
      <c r="I56" s="2"/>
      <c r="J56" s="62"/>
      <c r="L56" s="29"/>
      <c r="M56" s="29"/>
      <c r="O56" s="2"/>
      <c r="P56" s="2"/>
      <c r="Q56" s="2"/>
    </row>
    <row r="57" spans="1:17" s="11" customFormat="1">
      <c r="A57" s="2"/>
      <c r="B57" s="2"/>
      <c r="C57" s="2"/>
      <c r="D57" s="2"/>
      <c r="E57" s="2"/>
      <c r="F57" s="2"/>
      <c r="G57" s="2"/>
      <c r="H57" s="2"/>
      <c r="I57" s="2"/>
      <c r="J57" s="62"/>
      <c r="L57" s="29"/>
      <c r="M57" s="29"/>
      <c r="O57" s="2"/>
      <c r="P57" s="2"/>
      <c r="Q57" s="2"/>
    </row>
    <row r="58" spans="1:17" s="11" customFormat="1">
      <c r="A58" s="2"/>
      <c r="B58" s="2"/>
      <c r="C58" s="2"/>
      <c r="D58" s="2"/>
      <c r="E58" s="2"/>
      <c r="F58" s="2"/>
      <c r="G58" s="2"/>
      <c r="H58" s="2"/>
      <c r="I58" s="2"/>
      <c r="J58" s="62"/>
      <c r="L58" s="29"/>
      <c r="M58" s="29"/>
      <c r="O58" s="2"/>
      <c r="P58" s="2"/>
      <c r="Q58" s="2"/>
    </row>
    <row r="59" spans="1:17" s="11" customFormat="1">
      <c r="A59" s="2"/>
      <c r="B59" s="2"/>
      <c r="C59" s="2"/>
      <c r="D59" s="2"/>
      <c r="E59" s="2"/>
      <c r="F59" s="2"/>
      <c r="G59" s="2"/>
      <c r="H59" s="2"/>
      <c r="I59" s="2"/>
      <c r="J59" s="62"/>
      <c r="L59" s="29"/>
      <c r="M59" s="29"/>
      <c r="O59" s="2"/>
      <c r="P59" s="2"/>
      <c r="Q59" s="2"/>
    </row>
    <row r="60" spans="1:17" s="11" customFormat="1">
      <c r="A60" s="2"/>
      <c r="B60" s="2"/>
      <c r="C60" s="2"/>
      <c r="D60" s="2"/>
      <c r="E60" s="2"/>
      <c r="F60" s="2"/>
      <c r="G60" s="2"/>
      <c r="H60" s="2"/>
      <c r="I60" s="2"/>
      <c r="J60" s="62"/>
      <c r="L60" s="29"/>
      <c r="M60" s="29"/>
      <c r="O60" s="2"/>
      <c r="P60" s="2"/>
      <c r="Q60" s="2"/>
    </row>
  </sheetData>
  <autoFilter ref="A8:J39">
    <filterColumn colId="1" showButton="0"/>
  </autoFilter>
  <mergeCells count="16">
    <mergeCell ref="G38:J38"/>
    <mergeCell ref="G39:J39"/>
    <mergeCell ref="G45:J45"/>
    <mergeCell ref="A47:D47"/>
    <mergeCell ref="A5:I5"/>
    <mergeCell ref="A6:B6"/>
    <mergeCell ref="F6:G6"/>
    <mergeCell ref="H6:J6"/>
    <mergeCell ref="B8:C8"/>
    <mergeCell ref="B36:D36"/>
    <mergeCell ref="A4:J4"/>
    <mergeCell ref="A1:E1"/>
    <mergeCell ref="G1:J1"/>
    <mergeCell ref="K1:L1"/>
    <mergeCell ref="A2:E2"/>
    <mergeCell ref="G2:J2"/>
  </mergeCells>
  <conditionalFormatting sqref="F4">
    <cfRule type="duplicateValues" dxfId="3" priority="2"/>
  </conditionalFormatting>
  <conditionalFormatting sqref="F9:F34">
    <cfRule type="duplicateValues" dxfId="2" priority="4"/>
  </conditionalFormatting>
  <pageMargins left="0.3" right="0.17" top="0.28000000000000003" bottom="0.21" header="0.17" footer="0.16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Phòng (1 Bổ sung)</vt:lpstr>
      <vt:lpstr>Phòng (1)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P.110_A1</dc:creator>
  <cp:lastModifiedBy>Administrator</cp:lastModifiedBy>
  <cp:lastPrinted>2017-03-13T07:27:43Z</cp:lastPrinted>
  <dcterms:created xsi:type="dcterms:W3CDTF">2017-03-13T03:17:42Z</dcterms:created>
  <dcterms:modified xsi:type="dcterms:W3CDTF">2017-03-15T07:22:30Z</dcterms:modified>
</cp:coreProperties>
</file>