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0100" windowHeight="7680" activeTab="1"/>
  </bookViews>
  <sheets>
    <sheet name="ĐHTX" sheetId="2" r:id="rId1"/>
    <sheet name="ĐHCQ" sheetId="1" r:id="rId2"/>
  </sheets>
  <externalReferences>
    <externalReference r:id="rId3"/>
  </externalReferences>
  <definedNames>
    <definedName name="_xlnm._FilterDatabase" localSheetId="1" hidden="1">ĐHCQ!$A$10:$Q$31</definedName>
    <definedName name="_xlnm._FilterDatabase" localSheetId="0" hidden="1">ĐHTX!$A$10:$Q$39</definedName>
    <definedName name="_xlnm.Print_Titles" localSheetId="1">ĐHCQ!$9:$10</definedName>
    <definedName name="_xlnm.Print_Titles" localSheetId="0">ĐHTX!$9:$10</definedName>
  </definedNames>
  <calcPr calcId="124519"/>
</workbook>
</file>

<file path=xl/calcChain.xml><?xml version="1.0" encoding="utf-8"?>
<calcChain xmlns="http://schemas.openxmlformats.org/spreadsheetml/2006/main">
  <c r="I17" i="2"/>
  <c r="I12"/>
  <c r="I22"/>
  <c r="I11"/>
  <c r="I23"/>
  <c r="I24"/>
  <c r="I32"/>
  <c r="I30"/>
  <c r="I25"/>
  <c r="I18"/>
  <c r="I38"/>
  <c r="I19"/>
  <c r="I27"/>
  <c r="I34"/>
  <c r="I35"/>
  <c r="I36"/>
  <c r="I37"/>
  <c r="I21"/>
  <c r="I16"/>
  <c r="I14"/>
  <c r="I13"/>
  <c r="I20"/>
  <c r="I33"/>
  <c r="I26"/>
  <c r="I29"/>
  <c r="I31"/>
  <c r="I15"/>
  <c r="I39"/>
  <c r="I28"/>
  <c r="I24" i="1"/>
  <c r="I25"/>
  <c r="I12"/>
  <c r="I31"/>
  <c r="I29"/>
  <c r="I13"/>
  <c r="I28"/>
  <c r="I19"/>
  <c r="I27"/>
  <c r="I30"/>
  <c r="I17"/>
  <c r="I16"/>
  <c r="I14"/>
  <c r="I11"/>
  <c r="I21"/>
  <c r="I23"/>
  <c r="I20"/>
  <c r="I22"/>
  <c r="I26"/>
  <c r="I18"/>
  <c r="I15"/>
</calcChain>
</file>

<file path=xl/sharedStrings.xml><?xml version="1.0" encoding="utf-8"?>
<sst xmlns="http://schemas.openxmlformats.org/spreadsheetml/2006/main" count="560" uniqueCount="294">
  <si>
    <t>HỌC VIỆN CÔNG NGHỆ BƯU CHÍNH VIỄN THÔNG</t>
  </si>
  <si>
    <t xml:space="preserve">CỘNG HÒA XÃ HỘI CHỦ NGHĨA VIỆT NAM </t>
  </si>
  <si>
    <t>HỘI ĐỒNG THI TỐT NGHIỆP NĂM 2017</t>
  </si>
  <si>
    <t>Độc lập - Tự do - Hạnh Phúc</t>
  </si>
  <si>
    <t>Điểm thi</t>
  </si>
  <si>
    <t>TT</t>
  </si>
  <si>
    <t>HỌ VÀ TÊN</t>
  </si>
  <si>
    <t>SBD</t>
  </si>
  <si>
    <t>NĂM SINH</t>
  </si>
  <si>
    <t>MÃ SV</t>
  </si>
  <si>
    <t>LỚP</t>
  </si>
  <si>
    <t>ĐIỂM THI</t>
  </si>
  <si>
    <t>GHI CHÚ</t>
  </si>
  <si>
    <t>CHINH TRI</t>
  </si>
  <si>
    <t>NGÀNH</t>
  </si>
  <si>
    <t>CM</t>
  </si>
  <si>
    <t>Phòng thi</t>
  </si>
  <si>
    <t>Bằng số</t>
  </si>
  <si>
    <t>Bằng chữ</t>
  </si>
  <si>
    <t>Lê Hoàng</t>
  </si>
  <si>
    <t>Anh</t>
  </si>
  <si>
    <t>001</t>
  </si>
  <si>
    <t>B112104298</t>
  </si>
  <si>
    <t>D11ATTTM</t>
  </si>
  <si>
    <t>NL1</t>
  </si>
  <si>
    <t>CN</t>
  </si>
  <si>
    <t>ATM</t>
  </si>
  <si>
    <t>CQMD</t>
  </si>
  <si>
    <t>2</t>
  </si>
  <si>
    <t>Nguyễn Tuấn</t>
  </si>
  <si>
    <t>002</t>
  </si>
  <si>
    <t>17/06/1993</t>
  </si>
  <si>
    <t>B112401283</t>
  </si>
  <si>
    <t>D11QTM</t>
  </si>
  <si>
    <t>NL2</t>
  </si>
  <si>
    <t>QT</t>
  </si>
  <si>
    <t>QTM</t>
  </si>
  <si>
    <t>3</t>
  </si>
  <si>
    <t>Nguyễn Đức</t>
  </si>
  <si>
    <t>Bình</t>
  </si>
  <si>
    <t>003</t>
  </si>
  <si>
    <t>29/07/1993</t>
  </si>
  <si>
    <t>D11CNPM1</t>
  </si>
  <si>
    <t>Không thi</t>
  </si>
  <si>
    <t>CNPM</t>
  </si>
  <si>
    <t>CQTL</t>
  </si>
  <si>
    <t>4</t>
  </si>
  <si>
    <t>Hoàng Ngọc</t>
  </si>
  <si>
    <t>Cẩm</t>
  </si>
  <si>
    <t>004</t>
  </si>
  <si>
    <t>13/06/1993</t>
  </si>
  <si>
    <t>B112401004</t>
  </si>
  <si>
    <t>5</t>
  </si>
  <si>
    <t>Nguyễn Thế</t>
  </si>
  <si>
    <t>Dũng</t>
  </si>
  <si>
    <t>005</t>
  </si>
  <si>
    <t>22/06/1991</t>
  </si>
  <si>
    <t>D10HTTT1</t>
  </si>
  <si>
    <t>HTTT</t>
  </si>
  <si>
    <t>6</t>
  </si>
  <si>
    <t>Nguyễn Văn</t>
  </si>
  <si>
    <t>Đại</t>
  </si>
  <si>
    <t>006</t>
  </si>
  <si>
    <t>29/07/1991</t>
  </si>
  <si>
    <t>D11HTTT2</t>
  </si>
  <si>
    <t>7</t>
  </si>
  <si>
    <t>8</t>
  </si>
  <si>
    <t>Ngô Tiến</t>
  </si>
  <si>
    <t>Đạt</t>
  </si>
  <si>
    <t>008</t>
  </si>
  <si>
    <t>20/05/1993</t>
  </si>
  <si>
    <t>9</t>
  </si>
  <si>
    <t>Vũ Đức</t>
  </si>
  <si>
    <t>Đồng</t>
  </si>
  <si>
    <t>009</t>
  </si>
  <si>
    <t>B112104357</t>
  </si>
  <si>
    <t>D11HTTT3</t>
  </si>
  <si>
    <t>10</t>
  </si>
  <si>
    <t>11</t>
  </si>
  <si>
    <t>Đinh Viết</t>
  </si>
  <si>
    <t>Hoàng</t>
  </si>
  <si>
    <t>011</t>
  </si>
  <si>
    <t>12</t>
  </si>
  <si>
    <t>Nghiêm Xuân</t>
  </si>
  <si>
    <t>Hùng</t>
  </si>
  <si>
    <t>012</t>
  </si>
  <si>
    <t>D10CNPM3</t>
  </si>
  <si>
    <t>13</t>
  </si>
  <si>
    <t>Lưu Văn</t>
  </si>
  <si>
    <t>Khuyến</t>
  </si>
  <si>
    <t>013</t>
  </si>
  <si>
    <t>D11HTT2</t>
  </si>
  <si>
    <t>14</t>
  </si>
  <si>
    <t>15</t>
  </si>
  <si>
    <t>Linh</t>
  </si>
  <si>
    <t>16</t>
  </si>
  <si>
    <t>Cao Văn</t>
  </si>
  <si>
    <t>Long</t>
  </si>
  <si>
    <t>016</t>
  </si>
  <si>
    <t>29/04/1993</t>
  </si>
  <si>
    <t>ATTTM</t>
  </si>
  <si>
    <t>17</t>
  </si>
  <si>
    <t>Trần Bình</t>
  </si>
  <si>
    <t>Luận</t>
  </si>
  <si>
    <t>017</t>
  </si>
  <si>
    <t>15/10/1992</t>
  </si>
  <si>
    <t>18</t>
  </si>
  <si>
    <t xml:space="preserve">Mai Văn </t>
  </si>
  <si>
    <t>Nam</t>
  </si>
  <si>
    <t>018</t>
  </si>
  <si>
    <t>D11PT</t>
  </si>
  <si>
    <t>ĐPT</t>
  </si>
  <si>
    <t>19</t>
  </si>
  <si>
    <t>Trịnh Văn</t>
  </si>
  <si>
    <t>019</t>
  </si>
  <si>
    <t>D09HTTT2</t>
  </si>
  <si>
    <t>20</t>
  </si>
  <si>
    <t>Hoàng Vinh</t>
  </si>
  <si>
    <t>Quang</t>
  </si>
  <si>
    <t>020</t>
  </si>
  <si>
    <t>20/08/1993</t>
  </si>
  <si>
    <t>B112104381</t>
  </si>
  <si>
    <t>D11HTTT1</t>
  </si>
  <si>
    <t>21</t>
  </si>
  <si>
    <t xml:space="preserve">Bàn Văn </t>
  </si>
  <si>
    <t>Sơn</t>
  </si>
  <si>
    <t>021</t>
  </si>
  <si>
    <t>14/01/1991</t>
  </si>
  <si>
    <t>HTTTT</t>
  </si>
  <si>
    <t xml:space="preserve">Đinh Văn </t>
  </si>
  <si>
    <t>Tuyến</t>
  </si>
  <si>
    <t>024</t>
  </si>
  <si>
    <t>B112401098</t>
  </si>
  <si>
    <t>D11QTDN3</t>
  </si>
  <si>
    <t>QTDN</t>
  </si>
  <si>
    <t xml:space="preserve">Lê Văn </t>
  </si>
  <si>
    <t>Trung</t>
  </si>
  <si>
    <t>025</t>
  </si>
  <si>
    <t>17/09/1993</t>
  </si>
  <si>
    <t>Xuân</t>
  </si>
  <si>
    <t>026</t>
  </si>
  <si>
    <t xml:space="preserve">Nguyễn Việt </t>
  </si>
  <si>
    <t>073</t>
  </si>
  <si>
    <t>24/04/1991</t>
  </si>
  <si>
    <t>0921040270</t>
  </si>
  <si>
    <t>D11CNPM3</t>
  </si>
  <si>
    <t>Bùi Thị Quỳnh</t>
  </si>
  <si>
    <t>027</t>
  </si>
  <si>
    <t>08/03/1979</t>
  </si>
  <si>
    <t>B13DTQT001</t>
  </si>
  <si>
    <t>D13TXQT1-B</t>
  </si>
  <si>
    <t>TX</t>
  </si>
  <si>
    <t>Hoàng Thúy</t>
  </si>
  <si>
    <t>028</t>
  </si>
  <si>
    <t>30/10/1986</t>
  </si>
  <si>
    <t>B118401110</t>
  </si>
  <si>
    <t>D11TXQT2-B</t>
  </si>
  <si>
    <t>Tô Kim</t>
  </si>
  <si>
    <t>Ban</t>
  </si>
  <si>
    <t>029</t>
  </si>
  <si>
    <t>31/12/1973</t>
  </si>
  <si>
    <t>B13DTQT002</t>
  </si>
  <si>
    <t>Nguyễn Ngọc</t>
  </si>
  <si>
    <t>Cường</t>
  </si>
  <si>
    <t>030</t>
  </si>
  <si>
    <t>24/08/1983</t>
  </si>
  <si>
    <t>B13DTQT025</t>
  </si>
  <si>
    <t>D13TXQT2-B</t>
  </si>
  <si>
    <t>Phạm Lan</t>
  </si>
  <si>
    <t>Chi</t>
  </si>
  <si>
    <t>031</t>
  </si>
  <si>
    <t>16/10/1992</t>
  </si>
  <si>
    <t>B13DTQT047</t>
  </si>
  <si>
    <t>D13TXQT3-B</t>
  </si>
  <si>
    <t>Nguyễn Thúy</t>
  </si>
  <si>
    <t>Chung</t>
  </si>
  <si>
    <t>032</t>
  </si>
  <si>
    <t>08/01/1968</t>
  </si>
  <si>
    <t>B13DTQT048</t>
  </si>
  <si>
    <t>Nguyễn Thị Hồng</t>
  </si>
  <si>
    <t>Hạnh</t>
  </si>
  <si>
    <t>033</t>
  </si>
  <si>
    <t>14/09/1976</t>
  </si>
  <si>
    <t>B13DTQT050</t>
  </si>
  <si>
    <t>Vũ Thị Thu</t>
  </si>
  <si>
    <t>Hằng</t>
  </si>
  <si>
    <t>034</t>
  </si>
  <si>
    <t>11/02/1988</t>
  </si>
  <si>
    <t>1084010014</t>
  </si>
  <si>
    <t>Đặng Huy</t>
  </si>
  <si>
    <t>035</t>
  </si>
  <si>
    <t>01/10/1992</t>
  </si>
  <si>
    <t>B13DTQT006</t>
  </si>
  <si>
    <t>Hoàng Thị Minh</t>
  </si>
  <si>
    <t>Huệ</t>
  </si>
  <si>
    <t>036</t>
  </si>
  <si>
    <t>28/06/1987</t>
  </si>
  <si>
    <t>B13DTQT007</t>
  </si>
  <si>
    <t>TC</t>
  </si>
  <si>
    <t>Trần Đình</t>
  </si>
  <si>
    <t>Lâm</t>
  </si>
  <si>
    <t>038</t>
  </si>
  <si>
    <t>01/11/1990</t>
  </si>
  <si>
    <t>B13DTQT008</t>
  </si>
  <si>
    <t>Nguyễn Bích</t>
  </si>
  <si>
    <t>Liên</t>
  </si>
  <si>
    <t>039</t>
  </si>
  <si>
    <t>11/02/1987</t>
  </si>
  <si>
    <t>B13DTQT029</t>
  </si>
  <si>
    <t>Nguyễn An</t>
  </si>
  <si>
    <t>040</t>
  </si>
  <si>
    <t>10/04/1994</t>
  </si>
  <si>
    <t>B13DTQT030</t>
  </si>
  <si>
    <t>Lê Thị Thùy</t>
  </si>
  <si>
    <t>Loan</t>
  </si>
  <si>
    <t>041</t>
  </si>
  <si>
    <t>27/06/1982</t>
  </si>
  <si>
    <t>B13DTQT009</t>
  </si>
  <si>
    <t>Phạm Thị Phương</t>
  </si>
  <si>
    <t>042</t>
  </si>
  <si>
    <t>05/11/1979</t>
  </si>
  <si>
    <t>B13DTQT010</t>
  </si>
  <si>
    <t>Đỗ Thị Thanh</t>
  </si>
  <si>
    <t>Nga</t>
  </si>
  <si>
    <t>043</t>
  </si>
  <si>
    <t>12/03/1987</t>
  </si>
  <si>
    <t>B13DTQT012</t>
  </si>
  <si>
    <t>Lê Thế</t>
  </si>
  <si>
    <t>Ngọc</t>
  </si>
  <si>
    <t>044</t>
  </si>
  <si>
    <t>09/01/1989</t>
  </si>
  <si>
    <t>B13DTQT031</t>
  </si>
  <si>
    <t xml:space="preserve">Nguyễn Công </t>
  </si>
  <si>
    <t>Phúc</t>
  </si>
  <si>
    <t>045</t>
  </si>
  <si>
    <t>D07Q00101</t>
  </si>
  <si>
    <t>D07TCQT2</t>
  </si>
  <si>
    <t>Trần Thị</t>
  </si>
  <si>
    <t>Phương</t>
  </si>
  <si>
    <t>046</t>
  </si>
  <si>
    <t>30/06/1986</t>
  </si>
  <si>
    <t>B13DTQT013</t>
  </si>
  <si>
    <t>Cầm Tuấn</t>
  </si>
  <si>
    <t>047</t>
  </si>
  <si>
    <t>12/03/1979</t>
  </si>
  <si>
    <t>B13DTQT014</t>
  </si>
  <si>
    <t>Tiến</t>
  </si>
  <si>
    <t>048</t>
  </si>
  <si>
    <t>26/02/1987</t>
  </si>
  <si>
    <t>B13DTQT039</t>
  </si>
  <si>
    <t>Vương Văn</t>
  </si>
  <si>
    <t>049</t>
  </si>
  <si>
    <t>27/02/1990</t>
  </si>
  <si>
    <t>B13DTQT038</t>
  </si>
  <si>
    <t>Cao Việt</t>
  </si>
  <si>
    <t>Thành</t>
  </si>
  <si>
    <t>050</t>
  </si>
  <si>
    <t>21/02/1990</t>
  </si>
  <si>
    <t>B13DTQT033</t>
  </si>
  <si>
    <t>Đỗ Xuân</t>
  </si>
  <si>
    <t>Thùy</t>
  </si>
  <si>
    <t>052</t>
  </si>
  <si>
    <t>19/11/1985</t>
  </si>
  <si>
    <t>B13DTQT016</t>
  </si>
  <si>
    <t>Lê Thị Hồng</t>
  </si>
  <si>
    <t>Thủy</t>
  </si>
  <si>
    <t>053</t>
  </si>
  <si>
    <t>13/05/1984</t>
  </si>
  <si>
    <t>B13DTQT040</t>
  </si>
  <si>
    <t>Lê Thị Ngọc</t>
  </si>
  <si>
    <t>054</t>
  </si>
  <si>
    <t>02/09/1975</t>
  </si>
  <si>
    <t>B13DTQT041</t>
  </si>
  <si>
    <t>Hoàng Thị Hồng</t>
  </si>
  <si>
    <t>Vân</t>
  </si>
  <si>
    <t>056</t>
  </si>
  <si>
    <t>07/02/1973</t>
  </si>
  <si>
    <t>B13DTQT024</t>
  </si>
  <si>
    <t>Dương Thị</t>
  </si>
  <si>
    <t>057</t>
  </si>
  <si>
    <t>15/01/1989</t>
  </si>
  <si>
    <t>B13DTQT023</t>
  </si>
  <si>
    <t>D12TXQT01-K</t>
  </si>
  <si>
    <t>TXHP</t>
  </si>
  <si>
    <t>Nguyễn Trung</t>
  </si>
  <si>
    <t>Kiên</t>
  </si>
  <si>
    <t>062</t>
  </si>
  <si>
    <t>K12DTQT034</t>
  </si>
  <si>
    <t>Ngày thi: 18/03/2017</t>
  </si>
  <si>
    <r>
      <rPr>
        <b/>
        <sz val="14"/>
        <rFont val="Times New Roman"/>
        <family val="1"/>
      </rPr>
      <t>BẢNG ĐIỂM THI TỐT NGHIỆP MÔN CHUYÊN MÔN</t>
    </r>
    <r>
      <rPr>
        <b/>
        <sz val="12"/>
        <rFont val="Times New Roman"/>
        <family val="1"/>
      </rPr>
      <t xml:space="preserve">
</t>
    </r>
    <r>
      <rPr>
        <sz val="12"/>
        <rFont val="Times New Roman"/>
        <family val="1"/>
      </rPr>
      <t xml:space="preserve">HỆ ĐẠI HỌC CHÍNH QUY CÁC KHÓA TRƯỚC THI LẠI TỐT NGHIỆP </t>
    </r>
  </si>
  <si>
    <t>Vắng</t>
  </si>
  <si>
    <r>
      <t>BẢNG ĐIỂM THI TỐT NGHIỆP MÔN CHUYÊN MÔN</t>
    </r>
    <r>
      <rPr>
        <b/>
        <sz val="12"/>
        <rFont val="Times New Roman"/>
        <family val="1"/>
      </rPr>
      <t xml:space="preserve">
</t>
    </r>
    <r>
      <rPr>
        <sz val="12"/>
        <rFont val="Times New Roman"/>
        <family val="1"/>
      </rPr>
      <t>HỆ ĐẠI HỌC TỪ XA KHÓA 2013 VÀ CÁC KHÓA TRƯỚC THI LẠI TỐT NGHIỆP</t>
    </r>
  </si>
  <si>
    <t>ATTM</t>
  </si>
  <si>
    <t>Hà Nội, ngày 03 tháng 04 năm 2017</t>
  </si>
</sst>
</file>

<file path=xl/styles.xml><?xml version="1.0" encoding="utf-8"?>
<styleSheet xmlns="http://schemas.openxmlformats.org/spreadsheetml/2006/main">
  <fonts count="25">
    <font>
      <sz val="11"/>
      <color theme="1"/>
      <name val="Times New Roman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u/>
      <sz val="11"/>
      <name val="Times New Roman"/>
      <family val="1"/>
    </font>
    <font>
      <b/>
      <sz val="11"/>
      <color rgb="FFFF0000"/>
      <name val="Times New Roman"/>
      <family val="1"/>
    </font>
    <font>
      <b/>
      <sz val="11"/>
      <color rgb="FF0070C0"/>
      <name val="Times New Roman"/>
      <family val="1"/>
    </font>
    <font>
      <b/>
      <i/>
      <u/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rgb="FFFF0000"/>
      <name val="Times New Roman"/>
      <family val="1"/>
    </font>
    <font>
      <b/>
      <i/>
      <sz val="11"/>
      <name val="Times New Roman"/>
      <family val="1"/>
    </font>
    <font>
      <b/>
      <i/>
      <sz val="12"/>
      <name val="Times New Roman"/>
      <family val="1"/>
    </font>
    <font>
      <sz val="10"/>
      <name val="Times New Roman"/>
      <family val="1"/>
    </font>
    <font>
      <sz val="11"/>
      <color indexed="8"/>
      <name val="Times New Roman"/>
      <family val="1"/>
    </font>
    <font>
      <sz val="12"/>
      <name val=".VnTime"/>
      <family val="2"/>
    </font>
    <font>
      <i/>
      <sz val="11"/>
      <name val="Times New Roman"/>
      <family val="1"/>
    </font>
    <font>
      <sz val="12"/>
      <color rgb="FFFF0000"/>
      <name val="Times New Roman"/>
      <family val="1"/>
    </font>
    <font>
      <i/>
      <sz val="12"/>
      <color rgb="FF0070C0"/>
      <name val="Times New Roman"/>
      <family val="1"/>
    </font>
    <font>
      <sz val="11"/>
      <color theme="0"/>
      <name val="Times New Roman"/>
      <family val="1"/>
    </font>
    <font>
      <sz val="11"/>
      <color indexed="8"/>
      <name val="Calibri"/>
      <family val="2"/>
    </font>
    <font>
      <sz val="13"/>
      <name val="Times New Roman"/>
      <family val="1"/>
    </font>
    <font>
      <sz val="10"/>
      <name val="Arial"/>
      <family val="2"/>
    </font>
    <font>
      <b/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6" fillId="0" borderId="0"/>
    <xf numFmtId="0" fontId="21" fillId="0" borderId="0"/>
    <xf numFmtId="0" fontId="22" fillId="0" borderId="0"/>
    <xf numFmtId="0" fontId="23" fillId="0" borderId="0"/>
  </cellStyleXfs>
  <cellXfs count="121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0" xfId="1" applyFont="1" applyFill="1" applyAlignment="1">
      <alignment vertical="center"/>
    </xf>
    <xf numFmtId="0" fontId="1" fillId="0" borderId="0" xfId="1" applyFont="1" applyFill="1" applyAlignment="1">
      <alignment horizontal="left" vertical="center"/>
    </xf>
    <xf numFmtId="0" fontId="8" fillId="0" borderId="0" xfId="1" applyFont="1" applyFill="1" applyAlignment="1">
      <alignment horizontal="left" vertical="center"/>
    </xf>
    <xf numFmtId="0" fontId="11" fillId="0" borderId="0" xfId="1" applyFont="1" applyFill="1" applyAlignment="1">
      <alignment vertical="center"/>
    </xf>
    <xf numFmtId="0" fontId="1" fillId="0" borderId="2" xfId="1" applyFont="1" applyFill="1" applyBorder="1" applyAlignment="1">
      <alignment vertical="center"/>
    </xf>
    <xf numFmtId="0" fontId="1" fillId="0" borderId="6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vertical="center"/>
    </xf>
    <xf numFmtId="0" fontId="12" fillId="0" borderId="2" xfId="0" applyFont="1" applyFill="1" applyBorder="1" applyAlignment="1" applyProtection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/>
    </xf>
    <xf numFmtId="0" fontId="14" fillId="0" borderId="11" xfId="1" quotePrefix="1" applyNumberFormat="1" applyFont="1" applyFill="1" applyBorder="1" applyAlignment="1" applyProtection="1">
      <alignment horizontal="center" vertical="center"/>
    </xf>
    <xf numFmtId="0" fontId="1" fillId="0" borderId="1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/>
    </xf>
    <xf numFmtId="0" fontId="15" fillId="0" borderId="11" xfId="0" quotePrefix="1" applyFont="1" applyFill="1" applyBorder="1" applyAlignment="1" applyProtection="1">
      <alignment horizontal="center" vertical="center"/>
    </xf>
    <xf numFmtId="0" fontId="2" fillId="0" borderId="11" xfId="0" quotePrefix="1" applyFont="1" applyFill="1" applyBorder="1" applyAlignment="1" applyProtection="1">
      <alignment horizontal="center" vertical="center"/>
    </xf>
    <xf numFmtId="0" fontId="9" fillId="0" borderId="11" xfId="3" applyFont="1" applyFill="1" applyBorder="1" applyAlignment="1" applyProtection="1">
      <alignment horizontal="center" vertical="center"/>
    </xf>
    <xf numFmtId="0" fontId="17" fillId="0" borderId="11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4" fillId="0" borderId="15" xfId="1" quotePrefix="1" applyNumberFormat="1" applyFont="1" applyFill="1" applyBorder="1" applyAlignment="1" applyProtection="1">
      <alignment horizontal="center" vertical="center"/>
    </xf>
    <xf numFmtId="0" fontId="1" fillId="0" borderId="16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/>
    </xf>
    <xf numFmtId="0" fontId="15" fillId="0" borderId="15" xfId="0" quotePrefix="1" applyFont="1" applyFill="1" applyBorder="1" applyAlignment="1" applyProtection="1">
      <alignment horizontal="center" vertical="center"/>
    </xf>
    <xf numFmtId="0" fontId="2" fillId="0" borderId="15" xfId="0" quotePrefix="1" applyFont="1" applyFill="1" applyBorder="1" applyAlignment="1" applyProtection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wrapText="1"/>
    </xf>
    <xf numFmtId="0" fontId="2" fillId="0" borderId="15" xfId="1" quotePrefix="1" applyFont="1" applyFill="1" applyBorder="1" applyAlignment="1">
      <alignment horizontal="center" vertical="center"/>
    </xf>
    <xf numFmtId="0" fontId="9" fillId="0" borderId="15" xfId="3" applyFont="1" applyFill="1" applyBorder="1" applyAlignment="1" applyProtection="1">
      <alignment horizontal="center" vertical="center"/>
    </xf>
    <xf numFmtId="0" fontId="17" fillId="0" borderId="15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/>
    </xf>
    <xf numFmtId="2" fontId="1" fillId="0" borderId="15" xfId="0" applyNumberFormat="1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left" vertical="center"/>
    </xf>
    <xf numFmtId="0" fontId="18" fillId="2" borderId="18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" fillId="0" borderId="16" xfId="1" applyFont="1" applyFill="1" applyBorder="1" applyAlignment="1">
      <alignment horizontal="left" vertical="center" wrapText="1"/>
    </xf>
    <xf numFmtId="0" fontId="2" fillId="0" borderId="17" xfId="1" applyFont="1" applyFill="1" applyBorder="1" applyAlignment="1">
      <alignment horizontal="left" vertical="center"/>
    </xf>
    <xf numFmtId="0" fontId="2" fillId="0" borderId="15" xfId="1" applyFont="1" applyFill="1" applyBorder="1" applyAlignment="1">
      <alignment horizontal="center" vertical="center"/>
    </xf>
    <xf numFmtId="0" fontId="1" fillId="0" borderId="15" xfId="0" quotePrefix="1" applyFont="1" applyFill="1" applyBorder="1" applyAlignment="1" applyProtection="1">
      <alignment horizontal="center" vertical="center"/>
    </xf>
    <xf numFmtId="0" fontId="1" fillId="0" borderId="16" xfId="0" quotePrefix="1" applyFont="1" applyFill="1" applyBorder="1" applyAlignment="1">
      <alignment horizontal="center" vertical="center"/>
    </xf>
    <xf numFmtId="0" fontId="9" fillId="3" borderId="20" xfId="0" applyNumberFormat="1" applyFont="1" applyFill="1" applyBorder="1" applyAlignment="1" applyProtection="1">
      <alignment horizontal="center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/>
    </xf>
    <xf numFmtId="0" fontId="18" fillId="3" borderId="20" xfId="0" applyNumberFormat="1" applyFont="1" applyFill="1" applyBorder="1" applyAlignment="1" applyProtection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1" applyFont="1" applyFill="1" applyBorder="1" applyAlignment="1">
      <alignment horizontal="center" vertical="center"/>
    </xf>
    <xf numFmtId="0" fontId="20" fillId="0" borderId="0" xfId="1" applyFont="1" applyFill="1" applyBorder="1" applyAlignment="1">
      <alignment vertical="center"/>
    </xf>
    <xf numFmtId="0" fontId="1" fillId="0" borderId="0" xfId="1" applyFont="1" applyFill="1"/>
    <xf numFmtId="0" fontId="11" fillId="0" borderId="0" xfId="1" applyFont="1" applyFill="1"/>
    <xf numFmtId="0" fontId="20" fillId="0" borderId="0" xfId="1" applyFont="1" applyFill="1"/>
    <xf numFmtId="0" fontId="1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9" fillId="0" borderId="0" xfId="1" applyFont="1" applyFill="1"/>
    <xf numFmtId="0" fontId="11" fillId="3" borderId="16" xfId="0" applyNumberFormat="1" applyFont="1" applyFill="1" applyBorder="1" applyAlignment="1" applyProtection="1">
      <alignment horizontal="center" vertical="center"/>
    </xf>
    <xf numFmtId="0" fontId="1" fillId="0" borderId="12" xfId="0" quotePrefix="1" applyFont="1" applyFill="1" applyBorder="1" applyAlignment="1">
      <alignment horizontal="center" vertical="center"/>
    </xf>
    <xf numFmtId="0" fontId="1" fillId="3" borderId="25" xfId="0" applyNumberFormat="1" applyFont="1" applyFill="1" applyBorder="1" applyAlignment="1" applyProtection="1">
      <alignment horizontal="center" vertical="center" wrapText="1"/>
    </xf>
    <xf numFmtId="2" fontId="1" fillId="2" borderId="25" xfId="0" applyNumberFormat="1" applyFont="1" applyFill="1" applyBorder="1" applyAlignment="1">
      <alignment horizontal="center" vertical="center"/>
    </xf>
    <xf numFmtId="0" fontId="1" fillId="3" borderId="26" xfId="0" applyNumberFormat="1" applyFont="1" applyFill="1" applyBorder="1" applyAlignment="1" applyProtection="1">
      <alignment horizontal="center" vertical="center" wrapText="1"/>
    </xf>
    <xf numFmtId="2" fontId="1" fillId="2" borderId="26" xfId="0" applyNumberFormat="1" applyFont="1" applyFill="1" applyBorder="1" applyAlignment="1">
      <alignment horizontal="center" vertical="center"/>
    </xf>
    <xf numFmtId="14" fontId="11" fillId="3" borderId="26" xfId="0" applyNumberFormat="1" applyFont="1" applyFill="1" applyBorder="1" applyAlignment="1" applyProtection="1">
      <alignment horizontal="center" vertical="center" wrapText="1"/>
    </xf>
    <xf numFmtId="2" fontId="11" fillId="2" borderId="26" xfId="0" applyNumberFormat="1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4" fillId="0" borderId="27" xfId="1" quotePrefix="1" applyNumberFormat="1" applyFont="1" applyFill="1" applyBorder="1" applyAlignment="1" applyProtection="1">
      <alignment horizontal="center" vertical="center"/>
    </xf>
    <xf numFmtId="0" fontId="15" fillId="0" borderId="27" xfId="0" quotePrefix="1" applyFont="1" applyFill="1" applyBorder="1" applyAlignment="1" applyProtection="1">
      <alignment horizontal="center" vertical="center"/>
    </xf>
    <xf numFmtId="0" fontId="2" fillId="0" borderId="27" xfId="0" quotePrefix="1" applyFont="1" applyFill="1" applyBorder="1" applyAlignment="1" applyProtection="1">
      <alignment horizontal="center" vertical="center"/>
    </xf>
    <xf numFmtId="14" fontId="14" fillId="0" borderId="27" xfId="0" applyNumberFormat="1" applyFont="1" applyFill="1" applyBorder="1" applyAlignment="1">
      <alignment horizontal="center" vertical="center" wrapText="1"/>
    </xf>
    <xf numFmtId="0" fontId="1" fillId="3" borderId="28" xfId="0" applyNumberFormat="1" applyFont="1" applyFill="1" applyBorder="1" applyAlignment="1" applyProtection="1">
      <alignment horizontal="center" vertical="center"/>
    </xf>
    <xf numFmtId="2" fontId="1" fillId="2" borderId="28" xfId="0" applyNumberFormat="1" applyFont="1" applyFill="1" applyBorder="1" applyAlignment="1">
      <alignment horizontal="center" vertical="center"/>
    </xf>
    <xf numFmtId="0" fontId="9" fillId="0" borderId="27" xfId="3" applyFont="1" applyFill="1" applyBorder="1" applyAlignment="1" applyProtection="1">
      <alignment horizontal="center" vertical="center"/>
    </xf>
    <xf numFmtId="0" fontId="17" fillId="0" borderId="27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14" fontId="9" fillId="0" borderId="11" xfId="0" quotePrefix="1" applyNumberFormat="1" applyFont="1" applyBorder="1" applyAlignment="1">
      <alignment horizontal="center" vertical="center" wrapText="1"/>
    </xf>
    <xf numFmtId="14" fontId="9" fillId="0" borderId="15" xfId="0" applyNumberFormat="1" applyFont="1" applyBorder="1" applyAlignment="1">
      <alignment horizontal="center" vertical="center" wrapText="1"/>
    </xf>
    <xf numFmtId="14" fontId="9" fillId="0" borderId="15" xfId="0" quotePrefix="1" applyNumberFormat="1" applyFont="1" applyBorder="1" applyAlignment="1">
      <alignment horizontal="center" vertical="center" wrapText="1"/>
    </xf>
    <xf numFmtId="14" fontId="9" fillId="0" borderId="27" xfId="0" applyNumberFormat="1" applyFont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/>
    </xf>
    <xf numFmtId="2" fontId="1" fillId="0" borderId="27" xfId="0" applyNumberFormat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  <xf numFmtId="14" fontId="1" fillId="0" borderId="15" xfId="0" applyNumberFormat="1" applyFont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3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7" xfId="1" applyFont="1" applyFill="1" applyBorder="1" applyAlignment="1">
      <alignment horizontal="center" vertical="center" wrapText="1"/>
    </xf>
    <xf numFmtId="0" fontId="19" fillId="0" borderId="0" xfId="1" applyFont="1" applyFill="1" applyAlignment="1">
      <alignment horizontal="center"/>
    </xf>
    <xf numFmtId="0" fontId="8" fillId="0" borderId="0" xfId="2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left" vertic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24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4" fillId="0" borderId="0" xfId="2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vertical="center" wrapText="1"/>
    </xf>
  </cellXfs>
  <cellStyles count="7">
    <cellStyle name="Normal" xfId="0" builtinId="0"/>
    <cellStyle name="Normal 2" xfId="4"/>
    <cellStyle name="Normal 3" xfId="5"/>
    <cellStyle name="Normal 4" xfId="1"/>
    <cellStyle name="Normal 4 2" xfId="6"/>
    <cellStyle name="Normal_Danh sach thi lai chinh quy 2" xfId="2"/>
    <cellStyle name="Normal_Sheet1" xfId="3"/>
  </cellStyles>
  <dxfs count="1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on%20Co%20s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ĐHTX"/>
      <sheetName val="ĐHCQ"/>
    </sheetNames>
    <sheetDataSet>
      <sheetData sheetId="0"/>
      <sheetData sheetId="1">
        <row r="11">
          <cell r="V11">
            <v>0</v>
          </cell>
          <cell r="W11" t="str">
            <v>Không</v>
          </cell>
        </row>
        <row r="12">
          <cell r="V12">
            <v>0.5</v>
          </cell>
          <cell r="W12" t="str">
            <v>Nửa điểm</v>
          </cell>
        </row>
        <row r="13">
          <cell r="V13">
            <v>1</v>
          </cell>
          <cell r="W13" t="str">
            <v>Một</v>
          </cell>
        </row>
        <row r="14">
          <cell r="V14">
            <v>1.5</v>
          </cell>
          <cell r="W14" t="str">
            <v>Một rưỡi</v>
          </cell>
        </row>
        <row r="15">
          <cell r="V15">
            <v>2</v>
          </cell>
          <cell r="W15" t="str">
            <v>Hai</v>
          </cell>
        </row>
        <row r="16">
          <cell r="V16">
            <v>2.5</v>
          </cell>
          <cell r="W16" t="str">
            <v>Hai rưỡi</v>
          </cell>
        </row>
        <row r="17">
          <cell r="V17">
            <v>3</v>
          </cell>
          <cell r="W17" t="str">
            <v>Ba</v>
          </cell>
        </row>
        <row r="18">
          <cell r="V18">
            <v>3.5</v>
          </cell>
          <cell r="W18" t="str">
            <v>Ba rưỡi</v>
          </cell>
        </row>
        <row r="19">
          <cell r="V19">
            <v>4</v>
          </cell>
          <cell r="W19" t="str">
            <v>Bốn</v>
          </cell>
        </row>
        <row r="20">
          <cell r="V20">
            <v>4.5</v>
          </cell>
          <cell r="W20" t="str">
            <v>Bốn rưỡi</v>
          </cell>
        </row>
        <row r="21">
          <cell r="V21">
            <v>5</v>
          </cell>
          <cell r="W21" t="str">
            <v>Năm</v>
          </cell>
        </row>
        <row r="22">
          <cell r="V22">
            <v>5.5</v>
          </cell>
          <cell r="W22" t="str">
            <v>Năm rưỡi</v>
          </cell>
        </row>
        <row r="23">
          <cell r="V23">
            <v>6</v>
          </cell>
          <cell r="W23" t="str">
            <v>Sáu</v>
          </cell>
        </row>
        <row r="24">
          <cell r="V24">
            <v>6.5</v>
          </cell>
          <cell r="W24" t="str">
            <v>Sáu rưỡi</v>
          </cell>
        </row>
        <row r="25">
          <cell r="V25">
            <v>7</v>
          </cell>
          <cell r="W25" t="str">
            <v>Bảy</v>
          </cell>
        </row>
        <row r="26">
          <cell r="V26">
            <v>7.5</v>
          </cell>
          <cell r="W26" t="str">
            <v>Bảy rưỡi</v>
          </cell>
        </row>
        <row r="27">
          <cell r="V27">
            <v>8</v>
          </cell>
          <cell r="W27" t="str">
            <v>Tám</v>
          </cell>
        </row>
        <row r="28">
          <cell r="V28">
            <v>8.5</v>
          </cell>
          <cell r="W28" t="str">
            <v>Tám rưỡi</v>
          </cell>
        </row>
        <row r="29">
          <cell r="V29">
            <v>9</v>
          </cell>
          <cell r="W29" t="str">
            <v>Chín</v>
          </cell>
        </row>
        <row r="30">
          <cell r="V30">
            <v>9.5</v>
          </cell>
          <cell r="W30" t="str">
            <v>Chín rưỡi</v>
          </cell>
        </row>
        <row r="31">
          <cell r="V31">
            <v>10</v>
          </cell>
          <cell r="W31" t="str">
            <v>Mười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FF"/>
  </sheetPr>
  <dimension ref="A1:Q42"/>
  <sheetViews>
    <sheetView topLeftCell="A40" workbookViewId="0">
      <selection activeCell="A41" sqref="A41:XFD49"/>
    </sheetView>
  </sheetViews>
  <sheetFormatPr defaultRowHeight="15.75"/>
  <cols>
    <col min="1" max="1" width="4.140625" style="63" customWidth="1"/>
    <col min="2" max="2" width="15.5703125" style="63" customWidth="1"/>
    <col min="3" max="3" width="8.140625" style="63" customWidth="1"/>
    <col min="4" max="4" width="5.42578125" style="63" customWidth="1"/>
    <col min="5" max="5" width="13.28515625" style="63" customWidth="1"/>
    <col min="6" max="6" width="14.42578125" style="63" customWidth="1"/>
    <col min="7" max="7" width="15.5703125" style="63" customWidth="1"/>
    <col min="8" max="8" width="7" style="67" customWidth="1"/>
    <col min="9" max="9" width="9.7109375" style="68" customWidth="1"/>
    <col min="10" max="10" width="11.5703125" style="66" customWidth="1"/>
    <col min="11" max="11" width="12.28515625" style="64" hidden="1" customWidth="1"/>
    <col min="12" max="12" width="11.85546875" style="63" hidden="1" customWidth="1"/>
    <col min="13" max="13" width="12.85546875" style="63" hidden="1" customWidth="1"/>
    <col min="14" max="14" width="9.140625" style="64" hidden="1" customWidth="1"/>
    <col min="15" max="17" width="9.140625" style="63" hidden="1" customWidth="1"/>
    <col min="18" max="19" width="9.140625" style="63" customWidth="1"/>
    <col min="20" max="16384" width="9.140625" style="63"/>
  </cols>
  <sheetData>
    <row r="1" spans="1:17" s="4" customFormat="1" ht="22.5" customHeight="1">
      <c r="A1" s="116" t="s">
        <v>0</v>
      </c>
      <c r="B1" s="116"/>
      <c r="C1" s="116"/>
      <c r="D1" s="116"/>
      <c r="E1" s="116"/>
      <c r="F1" s="1"/>
      <c r="G1" s="116" t="s">
        <v>1</v>
      </c>
      <c r="H1" s="116"/>
      <c r="I1" s="116"/>
      <c r="J1" s="116"/>
      <c r="K1" s="104"/>
      <c r="L1" s="104"/>
      <c r="M1" s="2"/>
      <c r="N1" s="3"/>
    </row>
    <row r="2" spans="1:17" s="4" customFormat="1" ht="22.5" customHeight="1">
      <c r="A2" s="117" t="s">
        <v>2</v>
      </c>
      <c r="B2" s="117"/>
      <c r="C2" s="117"/>
      <c r="D2" s="117"/>
      <c r="E2" s="117"/>
      <c r="F2" s="5"/>
      <c r="G2" s="117" t="s">
        <v>3</v>
      </c>
      <c r="H2" s="117"/>
      <c r="I2" s="117"/>
      <c r="J2" s="117"/>
      <c r="K2" s="2"/>
      <c r="L2" s="2"/>
      <c r="M2" s="2"/>
      <c r="N2" s="3"/>
      <c r="P2" s="2"/>
    </row>
    <row r="3" spans="1:17" s="4" customFormat="1" ht="14.25" customHeight="1">
      <c r="A3" s="5"/>
      <c r="B3" s="6"/>
      <c r="C3" s="5"/>
      <c r="D3" s="7"/>
      <c r="E3" s="5"/>
      <c r="F3" s="5"/>
      <c r="G3" s="5"/>
      <c r="H3" s="8"/>
      <c r="I3" s="9"/>
      <c r="J3" s="7"/>
      <c r="K3" s="2"/>
      <c r="L3" s="2"/>
      <c r="M3" s="2"/>
      <c r="N3" s="3"/>
      <c r="P3" s="2"/>
    </row>
    <row r="4" spans="1:17" s="12" customFormat="1" ht="52.5" customHeight="1">
      <c r="A4" s="115" t="s">
        <v>291</v>
      </c>
      <c r="B4" s="107"/>
      <c r="C4" s="107"/>
      <c r="D4" s="107"/>
      <c r="E4" s="107"/>
      <c r="F4" s="107"/>
      <c r="G4" s="107"/>
      <c r="H4" s="107"/>
      <c r="I4" s="107"/>
      <c r="J4" s="107"/>
      <c r="K4" s="10"/>
      <c r="L4" s="10"/>
      <c r="M4" s="10"/>
      <c r="N4" s="11"/>
      <c r="P4" s="10"/>
    </row>
    <row r="5" spans="1:17" s="12" customFormat="1" ht="11.25" customHeight="1">
      <c r="A5" s="107"/>
      <c r="B5" s="107"/>
      <c r="C5" s="107"/>
      <c r="D5" s="107"/>
      <c r="E5" s="107"/>
      <c r="F5" s="107"/>
      <c r="G5" s="107"/>
      <c r="H5" s="107"/>
      <c r="I5" s="107"/>
      <c r="J5" s="107"/>
      <c r="K5" s="10"/>
      <c r="L5" s="10"/>
      <c r="M5" s="10"/>
      <c r="N5" s="11"/>
      <c r="P5" s="10"/>
    </row>
    <row r="6" spans="1:17" s="4" customFormat="1" ht="4.5" customHeight="1">
      <c r="A6" s="108"/>
      <c r="B6" s="108"/>
      <c r="C6" s="108"/>
      <c r="D6" s="108"/>
      <c r="E6" s="108"/>
      <c r="F6" s="108"/>
      <c r="G6" s="108"/>
      <c r="H6" s="108"/>
      <c r="I6" s="108"/>
      <c r="J6" s="7"/>
      <c r="K6" s="2"/>
      <c r="L6" s="2"/>
      <c r="M6" s="2"/>
      <c r="N6" s="3"/>
      <c r="P6" s="2"/>
    </row>
    <row r="7" spans="1:17" s="4" customFormat="1" ht="18" customHeight="1">
      <c r="A7" s="109" t="s">
        <v>288</v>
      </c>
      <c r="B7" s="109"/>
      <c r="C7" s="109"/>
      <c r="D7" s="7"/>
      <c r="E7" s="7"/>
      <c r="F7" s="110"/>
      <c r="G7" s="110"/>
      <c r="H7" s="98"/>
      <c r="I7" s="108"/>
      <c r="J7" s="108"/>
      <c r="K7" s="2"/>
      <c r="L7" s="2"/>
      <c r="M7" s="2"/>
      <c r="N7" s="3"/>
      <c r="P7" s="2"/>
    </row>
    <row r="8" spans="1:17" s="4" customFormat="1" ht="1.5" hidden="1" customHeight="1">
      <c r="A8" s="13"/>
      <c r="B8" s="1"/>
      <c r="C8" s="1"/>
      <c r="D8" s="7"/>
      <c r="E8" s="13"/>
      <c r="F8" s="1"/>
      <c r="G8" s="5"/>
      <c r="H8" s="97" t="s">
        <v>4</v>
      </c>
      <c r="I8" s="14"/>
      <c r="J8" s="7"/>
      <c r="K8" s="15"/>
      <c r="N8" s="15"/>
    </row>
    <row r="9" spans="1:17" s="4" customFormat="1" ht="30.75" customHeight="1">
      <c r="A9" s="100" t="s">
        <v>5</v>
      </c>
      <c r="B9" s="111" t="s">
        <v>6</v>
      </c>
      <c r="C9" s="112"/>
      <c r="D9" s="100" t="s">
        <v>7</v>
      </c>
      <c r="E9" s="100" t="s">
        <v>8</v>
      </c>
      <c r="F9" s="100" t="s">
        <v>9</v>
      </c>
      <c r="G9" s="100" t="s">
        <v>10</v>
      </c>
      <c r="H9" s="102" t="s">
        <v>11</v>
      </c>
      <c r="I9" s="103"/>
      <c r="J9" s="100" t="s">
        <v>12</v>
      </c>
      <c r="K9" s="16" t="s">
        <v>13</v>
      </c>
      <c r="L9" s="100" t="s">
        <v>14</v>
      </c>
      <c r="M9" s="17" t="s">
        <v>15</v>
      </c>
      <c r="N9" s="18" t="s">
        <v>16</v>
      </c>
      <c r="O9" s="18"/>
    </row>
    <row r="10" spans="1:17" s="4" customFormat="1" ht="33.75" customHeight="1">
      <c r="A10" s="101"/>
      <c r="B10" s="113"/>
      <c r="C10" s="114"/>
      <c r="D10" s="101"/>
      <c r="E10" s="101"/>
      <c r="F10" s="101"/>
      <c r="G10" s="101"/>
      <c r="H10" s="19" t="s">
        <v>17</v>
      </c>
      <c r="I10" s="20" t="s">
        <v>18</v>
      </c>
      <c r="J10" s="101"/>
      <c r="K10" s="16"/>
      <c r="L10" s="105"/>
      <c r="M10" s="21"/>
      <c r="N10" s="18"/>
      <c r="O10" s="18"/>
      <c r="P10" s="18"/>
    </row>
    <row r="11" spans="1:17" s="4" customFormat="1" ht="27" customHeight="1">
      <c r="A11" s="22">
        <v>1</v>
      </c>
      <c r="B11" s="23" t="s">
        <v>146</v>
      </c>
      <c r="C11" s="24" t="s">
        <v>20</v>
      </c>
      <c r="D11" s="25" t="s">
        <v>147</v>
      </c>
      <c r="E11" s="71" t="s">
        <v>148</v>
      </c>
      <c r="F11" s="70" t="s">
        <v>149</v>
      </c>
      <c r="G11" s="72" t="s">
        <v>150</v>
      </c>
      <c r="H11" s="26">
        <v>6</v>
      </c>
      <c r="I11" s="27" t="str">
        <f>VLOOKUP(H11,[1]ĐHCQ!$V$11:$W$31,2,0)</f>
        <v>Sáu</v>
      </c>
      <c r="J11" s="28" t="s">
        <v>35</v>
      </c>
      <c r="K11" s="37"/>
      <c r="L11" s="56" t="s">
        <v>35</v>
      </c>
      <c r="M11" s="56" t="s">
        <v>35</v>
      </c>
      <c r="N11" s="30">
        <v>2</v>
      </c>
      <c r="O11" s="30" t="s">
        <v>151</v>
      </c>
      <c r="P11" s="30"/>
      <c r="Q11" s="4">
        <v>1</v>
      </c>
    </row>
    <row r="12" spans="1:17" s="4" customFormat="1" ht="27" customHeight="1">
      <c r="A12" s="31">
        <v>2</v>
      </c>
      <c r="B12" s="32" t="s">
        <v>152</v>
      </c>
      <c r="C12" s="33" t="s">
        <v>20</v>
      </c>
      <c r="D12" s="34" t="s">
        <v>153</v>
      </c>
      <c r="E12" s="73" t="s">
        <v>154</v>
      </c>
      <c r="F12" s="42" t="s">
        <v>155</v>
      </c>
      <c r="G12" s="74" t="s">
        <v>156</v>
      </c>
      <c r="H12" s="35">
        <v>5</v>
      </c>
      <c r="I12" s="39" t="str">
        <f>VLOOKUP(H12,[1]ĐHCQ!$V$11:$W$31,2,0)</f>
        <v>Năm</v>
      </c>
      <c r="J12" s="44" t="s">
        <v>35</v>
      </c>
      <c r="K12" s="37"/>
      <c r="L12" s="56" t="s">
        <v>35</v>
      </c>
      <c r="M12" s="56" t="s">
        <v>35</v>
      </c>
      <c r="N12" s="30">
        <v>2</v>
      </c>
      <c r="O12" s="30" t="s">
        <v>151</v>
      </c>
      <c r="P12" s="30"/>
      <c r="Q12" s="4">
        <v>1</v>
      </c>
    </row>
    <row r="13" spans="1:17" s="4" customFormat="1" ht="27" customHeight="1">
      <c r="A13" s="31">
        <v>3</v>
      </c>
      <c r="B13" s="32" t="s">
        <v>157</v>
      </c>
      <c r="C13" s="33" t="s">
        <v>158</v>
      </c>
      <c r="D13" s="34" t="s">
        <v>159</v>
      </c>
      <c r="E13" s="73" t="s">
        <v>160</v>
      </c>
      <c r="F13" s="55" t="s">
        <v>161</v>
      </c>
      <c r="G13" s="74" t="s">
        <v>150</v>
      </c>
      <c r="H13" s="35">
        <v>6</v>
      </c>
      <c r="I13" s="39" t="str">
        <f>VLOOKUP(H13,[1]ĐHCQ!$V$11:$W$31,2,0)</f>
        <v>Sáu</v>
      </c>
      <c r="J13" s="44" t="s">
        <v>35</v>
      </c>
      <c r="K13" s="37"/>
      <c r="L13" s="56" t="s">
        <v>35</v>
      </c>
      <c r="M13" s="56" t="s">
        <v>35</v>
      </c>
      <c r="N13" s="30">
        <v>2</v>
      </c>
      <c r="O13" s="30" t="s">
        <v>151</v>
      </c>
      <c r="P13" s="30"/>
      <c r="Q13" s="4">
        <v>1</v>
      </c>
    </row>
    <row r="14" spans="1:17" s="4" customFormat="1" ht="27" customHeight="1">
      <c r="A14" s="31">
        <v>4</v>
      </c>
      <c r="B14" s="32" t="s">
        <v>162</v>
      </c>
      <c r="C14" s="33" t="s">
        <v>163</v>
      </c>
      <c r="D14" s="34" t="s">
        <v>164</v>
      </c>
      <c r="E14" s="73" t="s">
        <v>165</v>
      </c>
      <c r="F14" s="42" t="s">
        <v>166</v>
      </c>
      <c r="G14" s="74" t="s">
        <v>167</v>
      </c>
      <c r="H14" s="35">
        <v>5</v>
      </c>
      <c r="I14" s="39" t="str">
        <f>VLOOKUP(H14,[1]ĐHCQ!$V$11:$W$31,2,0)</f>
        <v>Năm</v>
      </c>
      <c r="J14" s="44" t="s">
        <v>35</v>
      </c>
      <c r="K14" s="37"/>
      <c r="L14" s="56" t="s">
        <v>35</v>
      </c>
      <c r="M14" s="56" t="s">
        <v>35</v>
      </c>
      <c r="N14" s="30">
        <v>2</v>
      </c>
      <c r="O14" s="30" t="s">
        <v>151</v>
      </c>
      <c r="P14" s="30"/>
      <c r="Q14" s="4">
        <v>1</v>
      </c>
    </row>
    <row r="15" spans="1:17" s="4" customFormat="1" ht="27" customHeight="1">
      <c r="A15" s="31">
        <v>5</v>
      </c>
      <c r="B15" s="32" t="s">
        <v>168</v>
      </c>
      <c r="C15" s="33" t="s">
        <v>169</v>
      </c>
      <c r="D15" s="34" t="s">
        <v>170</v>
      </c>
      <c r="E15" s="73" t="s">
        <v>171</v>
      </c>
      <c r="F15" s="42" t="s">
        <v>172</v>
      </c>
      <c r="G15" s="74" t="s">
        <v>173</v>
      </c>
      <c r="H15" s="35">
        <v>0</v>
      </c>
      <c r="I15" s="39" t="str">
        <f>VLOOKUP(H15,[1]ĐHCQ!$V$11:$W$31,2,0)</f>
        <v>Không</v>
      </c>
      <c r="J15" s="40" t="s">
        <v>290</v>
      </c>
      <c r="K15" s="37"/>
      <c r="L15" s="56" t="s">
        <v>35</v>
      </c>
      <c r="M15" s="56" t="s">
        <v>35</v>
      </c>
      <c r="N15" s="30">
        <v>2</v>
      </c>
      <c r="O15" s="30" t="s">
        <v>151</v>
      </c>
      <c r="P15" s="30"/>
      <c r="Q15" s="4">
        <v>1</v>
      </c>
    </row>
    <row r="16" spans="1:17" s="4" customFormat="1" ht="27" customHeight="1">
      <c r="A16" s="31">
        <v>6</v>
      </c>
      <c r="B16" s="32" t="s">
        <v>174</v>
      </c>
      <c r="C16" s="33" t="s">
        <v>175</v>
      </c>
      <c r="D16" s="34" t="s">
        <v>176</v>
      </c>
      <c r="E16" s="73" t="s">
        <v>177</v>
      </c>
      <c r="F16" s="42" t="s">
        <v>178</v>
      </c>
      <c r="G16" s="74" t="s">
        <v>173</v>
      </c>
      <c r="H16" s="35">
        <v>6</v>
      </c>
      <c r="I16" s="39" t="str">
        <f>VLOOKUP(H16,[1]ĐHCQ!$V$11:$W$31,2,0)</f>
        <v>Sáu</v>
      </c>
      <c r="J16" s="44" t="s">
        <v>35</v>
      </c>
      <c r="K16" s="37"/>
      <c r="L16" s="56" t="s">
        <v>35</v>
      </c>
      <c r="M16" s="56" t="s">
        <v>35</v>
      </c>
      <c r="N16" s="30">
        <v>2</v>
      </c>
      <c r="O16" s="30" t="s">
        <v>151</v>
      </c>
      <c r="P16" s="30"/>
      <c r="Q16" s="4">
        <v>1</v>
      </c>
    </row>
    <row r="17" spans="1:17" s="4" customFormat="1" ht="27" customHeight="1">
      <c r="A17" s="31">
        <v>7</v>
      </c>
      <c r="B17" s="32" t="s">
        <v>179</v>
      </c>
      <c r="C17" s="33" t="s">
        <v>180</v>
      </c>
      <c r="D17" s="34" t="s">
        <v>181</v>
      </c>
      <c r="E17" s="73" t="s">
        <v>182</v>
      </c>
      <c r="F17" s="42" t="s">
        <v>183</v>
      </c>
      <c r="G17" s="74" t="s">
        <v>173</v>
      </c>
      <c r="H17" s="35">
        <v>5</v>
      </c>
      <c r="I17" s="39" t="str">
        <f>VLOOKUP(H17,[1]ĐHCQ!$V$11:$W$31,2,0)</f>
        <v>Năm</v>
      </c>
      <c r="J17" s="44" t="s">
        <v>35</v>
      </c>
      <c r="K17" s="37"/>
      <c r="L17" s="56" t="s">
        <v>35</v>
      </c>
      <c r="M17" s="56" t="s">
        <v>35</v>
      </c>
      <c r="N17" s="30">
        <v>2</v>
      </c>
      <c r="O17" s="30" t="s">
        <v>151</v>
      </c>
      <c r="P17" s="30"/>
      <c r="Q17" s="4">
        <v>1</v>
      </c>
    </row>
    <row r="18" spans="1:17" s="4" customFormat="1" ht="27" customHeight="1">
      <c r="A18" s="31">
        <v>8</v>
      </c>
      <c r="B18" s="32" t="s">
        <v>184</v>
      </c>
      <c r="C18" s="33" t="s">
        <v>185</v>
      </c>
      <c r="D18" s="34" t="s">
        <v>186</v>
      </c>
      <c r="E18" s="73" t="s">
        <v>187</v>
      </c>
      <c r="F18" s="42" t="s">
        <v>188</v>
      </c>
      <c r="G18" s="74" t="s">
        <v>150</v>
      </c>
      <c r="H18" s="35">
        <v>6</v>
      </c>
      <c r="I18" s="39" t="str">
        <f>VLOOKUP(H18,[1]ĐHCQ!$V$11:$W$31,2,0)</f>
        <v>Sáu</v>
      </c>
      <c r="J18" s="44" t="s">
        <v>35</v>
      </c>
      <c r="K18" s="37"/>
      <c r="L18" s="56" t="s">
        <v>35</v>
      </c>
      <c r="M18" s="56" t="s">
        <v>35</v>
      </c>
      <c r="N18" s="30">
        <v>2</v>
      </c>
      <c r="O18" s="30" t="s">
        <v>151</v>
      </c>
      <c r="P18" s="30"/>
      <c r="Q18" s="4">
        <v>1</v>
      </c>
    </row>
    <row r="19" spans="1:17" s="4" customFormat="1" ht="27" customHeight="1">
      <c r="A19" s="31">
        <v>9</v>
      </c>
      <c r="B19" s="32" t="s">
        <v>189</v>
      </c>
      <c r="C19" s="33" t="s">
        <v>80</v>
      </c>
      <c r="D19" s="34" t="s">
        <v>190</v>
      </c>
      <c r="E19" s="73" t="s">
        <v>191</v>
      </c>
      <c r="F19" s="42" t="s">
        <v>192</v>
      </c>
      <c r="G19" s="74" t="s">
        <v>150</v>
      </c>
      <c r="H19" s="35">
        <v>6</v>
      </c>
      <c r="I19" s="39" t="str">
        <f>VLOOKUP(H19,[1]ĐHCQ!$V$11:$W$31,2,0)</f>
        <v>Sáu</v>
      </c>
      <c r="J19" s="44" t="s">
        <v>35</v>
      </c>
      <c r="K19" s="37"/>
      <c r="L19" s="56" t="s">
        <v>35</v>
      </c>
      <c r="M19" s="56" t="s">
        <v>35</v>
      </c>
      <c r="N19" s="30">
        <v>2</v>
      </c>
      <c r="O19" s="30" t="s">
        <v>151</v>
      </c>
      <c r="P19" s="30"/>
      <c r="Q19" s="4">
        <v>1</v>
      </c>
    </row>
    <row r="20" spans="1:17" s="4" customFormat="1" ht="27" customHeight="1">
      <c r="A20" s="31">
        <v>10</v>
      </c>
      <c r="B20" s="32" t="s">
        <v>193</v>
      </c>
      <c r="C20" s="33" t="s">
        <v>194</v>
      </c>
      <c r="D20" s="34" t="s">
        <v>195</v>
      </c>
      <c r="E20" s="73" t="s">
        <v>196</v>
      </c>
      <c r="F20" s="42" t="s">
        <v>197</v>
      </c>
      <c r="G20" s="74" t="s">
        <v>150</v>
      </c>
      <c r="H20" s="35">
        <v>5</v>
      </c>
      <c r="I20" s="39" t="str">
        <f>VLOOKUP(H20,[1]ĐHCQ!$V$11:$W$31,2,0)</f>
        <v>Năm</v>
      </c>
      <c r="J20" s="40" t="s">
        <v>35</v>
      </c>
      <c r="K20" s="37"/>
      <c r="L20" s="56" t="s">
        <v>35</v>
      </c>
      <c r="M20" s="56" t="s">
        <v>35</v>
      </c>
      <c r="N20" s="30">
        <v>2</v>
      </c>
      <c r="O20" s="30" t="s">
        <v>151</v>
      </c>
      <c r="P20" s="30"/>
      <c r="Q20" s="4">
        <v>1</v>
      </c>
    </row>
    <row r="21" spans="1:17" s="4" customFormat="1" ht="27" customHeight="1">
      <c r="A21" s="31">
        <v>11</v>
      </c>
      <c r="B21" s="32" t="s">
        <v>199</v>
      </c>
      <c r="C21" s="33" t="s">
        <v>200</v>
      </c>
      <c r="D21" s="34" t="s">
        <v>201</v>
      </c>
      <c r="E21" s="73" t="s">
        <v>202</v>
      </c>
      <c r="F21" s="42" t="s">
        <v>203</v>
      </c>
      <c r="G21" s="74" t="s">
        <v>150</v>
      </c>
      <c r="H21" s="35">
        <v>5</v>
      </c>
      <c r="I21" s="39" t="str">
        <f>VLOOKUP(H21,[1]ĐHCQ!$V$11:$W$31,2,0)</f>
        <v>Năm</v>
      </c>
      <c r="J21" s="44" t="s">
        <v>35</v>
      </c>
      <c r="K21" s="37"/>
      <c r="L21" s="56" t="s">
        <v>35</v>
      </c>
      <c r="M21" s="56" t="s">
        <v>35</v>
      </c>
      <c r="N21" s="30">
        <v>2</v>
      </c>
      <c r="O21" s="30" t="s">
        <v>151</v>
      </c>
      <c r="P21" s="30"/>
      <c r="Q21" s="4">
        <v>1</v>
      </c>
    </row>
    <row r="22" spans="1:17" s="4" customFormat="1" ht="27" customHeight="1">
      <c r="A22" s="31">
        <v>12</v>
      </c>
      <c r="B22" s="32" t="s">
        <v>204</v>
      </c>
      <c r="C22" s="33" t="s">
        <v>205</v>
      </c>
      <c r="D22" s="34" t="s">
        <v>206</v>
      </c>
      <c r="E22" s="73" t="s">
        <v>207</v>
      </c>
      <c r="F22" s="42" t="s">
        <v>208</v>
      </c>
      <c r="G22" s="74" t="s">
        <v>167</v>
      </c>
      <c r="H22" s="35">
        <v>6</v>
      </c>
      <c r="I22" s="39" t="str">
        <f>VLOOKUP(H22,[1]ĐHCQ!$V$11:$W$31,2,0)</f>
        <v>Sáu</v>
      </c>
      <c r="J22" s="40" t="s">
        <v>35</v>
      </c>
      <c r="K22" s="37"/>
      <c r="L22" s="56" t="s">
        <v>35</v>
      </c>
      <c r="M22" s="56" t="s">
        <v>35</v>
      </c>
      <c r="N22" s="30">
        <v>2</v>
      </c>
      <c r="O22" s="30" t="s">
        <v>151</v>
      </c>
      <c r="P22" s="30"/>
      <c r="Q22" s="4">
        <v>1</v>
      </c>
    </row>
    <row r="23" spans="1:17" s="4" customFormat="1" ht="27" customHeight="1">
      <c r="A23" s="31">
        <v>13</v>
      </c>
      <c r="B23" s="32" t="s">
        <v>209</v>
      </c>
      <c r="C23" s="33" t="s">
        <v>94</v>
      </c>
      <c r="D23" s="34" t="s">
        <v>210</v>
      </c>
      <c r="E23" s="73" t="s">
        <v>211</v>
      </c>
      <c r="F23" s="42" t="s">
        <v>212</v>
      </c>
      <c r="G23" s="74" t="s">
        <v>167</v>
      </c>
      <c r="H23" s="35">
        <v>6</v>
      </c>
      <c r="I23" s="39" t="str">
        <f>VLOOKUP(H23,[1]ĐHCQ!$V$11:$W$31,2,0)</f>
        <v>Sáu</v>
      </c>
      <c r="J23" s="44" t="s">
        <v>35</v>
      </c>
      <c r="K23" s="60"/>
      <c r="L23" s="56" t="s">
        <v>35</v>
      </c>
      <c r="M23" s="56" t="s">
        <v>35</v>
      </c>
      <c r="N23" s="30">
        <v>2</v>
      </c>
      <c r="O23" s="30" t="s">
        <v>151</v>
      </c>
      <c r="P23" s="30"/>
      <c r="Q23" s="4">
        <v>1</v>
      </c>
    </row>
    <row r="24" spans="1:17" s="4" customFormat="1" ht="27" customHeight="1">
      <c r="A24" s="31">
        <v>14</v>
      </c>
      <c r="B24" s="51" t="s">
        <v>213</v>
      </c>
      <c r="C24" s="52" t="s">
        <v>214</v>
      </c>
      <c r="D24" s="34" t="s">
        <v>215</v>
      </c>
      <c r="E24" s="73" t="s">
        <v>216</v>
      </c>
      <c r="F24" s="61" t="s">
        <v>217</v>
      </c>
      <c r="G24" s="74" t="s">
        <v>150</v>
      </c>
      <c r="H24" s="35">
        <v>6</v>
      </c>
      <c r="I24" s="39" t="str">
        <f>VLOOKUP(H24,[1]ĐHCQ!$V$11:$W$31,2,0)</f>
        <v>Sáu</v>
      </c>
      <c r="J24" s="44" t="s">
        <v>35</v>
      </c>
      <c r="K24" s="37"/>
      <c r="L24" s="56" t="s">
        <v>35</v>
      </c>
      <c r="M24" s="56" t="s">
        <v>35</v>
      </c>
      <c r="N24" s="30">
        <v>2</v>
      </c>
      <c r="O24" s="30" t="s">
        <v>151</v>
      </c>
      <c r="P24" s="30"/>
      <c r="Q24" s="4">
        <v>1</v>
      </c>
    </row>
    <row r="25" spans="1:17" s="4" customFormat="1" ht="27" customHeight="1">
      <c r="A25" s="31">
        <v>15</v>
      </c>
      <c r="B25" s="32" t="s">
        <v>218</v>
      </c>
      <c r="C25" s="33" t="s">
        <v>214</v>
      </c>
      <c r="D25" s="34" t="s">
        <v>219</v>
      </c>
      <c r="E25" s="73" t="s">
        <v>220</v>
      </c>
      <c r="F25" s="42" t="s">
        <v>221</v>
      </c>
      <c r="G25" s="74" t="s">
        <v>150</v>
      </c>
      <c r="H25" s="35">
        <v>6</v>
      </c>
      <c r="I25" s="39" t="str">
        <f>VLOOKUP(H25,[1]ĐHCQ!$V$11:$W$31,2,0)</f>
        <v>Sáu</v>
      </c>
      <c r="J25" s="40" t="s">
        <v>35</v>
      </c>
      <c r="K25" s="37"/>
      <c r="L25" s="56" t="s">
        <v>35</v>
      </c>
      <c r="M25" s="56" t="s">
        <v>35</v>
      </c>
      <c r="N25" s="30">
        <v>2</v>
      </c>
      <c r="O25" s="30" t="s">
        <v>151</v>
      </c>
      <c r="P25" s="30"/>
      <c r="Q25" s="4">
        <v>1</v>
      </c>
    </row>
    <row r="26" spans="1:17" s="4" customFormat="1" ht="27" customHeight="1">
      <c r="A26" s="31">
        <v>16</v>
      </c>
      <c r="B26" s="32" t="s">
        <v>222</v>
      </c>
      <c r="C26" s="33" t="s">
        <v>223</v>
      </c>
      <c r="D26" s="34" t="s">
        <v>224</v>
      </c>
      <c r="E26" s="73" t="s">
        <v>225</v>
      </c>
      <c r="F26" s="42" t="s">
        <v>226</v>
      </c>
      <c r="G26" s="74" t="s">
        <v>150</v>
      </c>
      <c r="H26" s="35">
        <v>6</v>
      </c>
      <c r="I26" s="39" t="str">
        <f>VLOOKUP(H26,[1]ĐHCQ!$V$11:$W$31,2,0)</f>
        <v>Sáu</v>
      </c>
      <c r="J26" s="40" t="s">
        <v>35</v>
      </c>
      <c r="K26" s="37"/>
      <c r="L26" s="56" t="s">
        <v>35</v>
      </c>
      <c r="M26" s="56" t="s">
        <v>35</v>
      </c>
      <c r="N26" s="30">
        <v>2</v>
      </c>
      <c r="O26" s="30" t="s">
        <v>151</v>
      </c>
      <c r="P26" s="30"/>
      <c r="Q26" s="4">
        <v>1</v>
      </c>
    </row>
    <row r="27" spans="1:17" s="4" customFormat="1" ht="27" customHeight="1">
      <c r="A27" s="31">
        <v>17</v>
      </c>
      <c r="B27" s="32" t="s">
        <v>227</v>
      </c>
      <c r="C27" s="33" t="s">
        <v>228</v>
      </c>
      <c r="D27" s="34" t="s">
        <v>229</v>
      </c>
      <c r="E27" s="73" t="s">
        <v>230</v>
      </c>
      <c r="F27" s="42" t="s">
        <v>231</v>
      </c>
      <c r="G27" s="74" t="s">
        <v>167</v>
      </c>
      <c r="H27" s="35">
        <v>6</v>
      </c>
      <c r="I27" s="39" t="str">
        <f>VLOOKUP(H27,[1]ĐHCQ!$V$11:$W$31,2,0)</f>
        <v>Sáu</v>
      </c>
      <c r="J27" s="40" t="s">
        <v>35</v>
      </c>
      <c r="K27" s="37"/>
      <c r="L27" s="56" t="s">
        <v>35</v>
      </c>
      <c r="M27" s="56" t="s">
        <v>35</v>
      </c>
      <c r="N27" s="30">
        <v>2</v>
      </c>
      <c r="O27" s="30" t="s">
        <v>151</v>
      </c>
      <c r="P27" s="30"/>
      <c r="Q27" s="4">
        <v>1</v>
      </c>
    </row>
    <row r="28" spans="1:17" s="4" customFormat="1" ht="27" customHeight="1">
      <c r="A28" s="31">
        <v>18</v>
      </c>
      <c r="B28" s="47" t="s">
        <v>232</v>
      </c>
      <c r="C28" s="48" t="s">
        <v>233</v>
      </c>
      <c r="D28" s="34" t="s">
        <v>234</v>
      </c>
      <c r="E28" s="75">
        <v>30943</v>
      </c>
      <c r="F28" s="69" t="s">
        <v>235</v>
      </c>
      <c r="G28" s="76" t="s">
        <v>236</v>
      </c>
      <c r="H28" s="35">
        <v>5</v>
      </c>
      <c r="I28" s="39" t="str">
        <f>VLOOKUP(H28,[1]ĐHCQ!$V$11:$W$31,2,0)</f>
        <v>Năm</v>
      </c>
      <c r="J28" s="40" t="s">
        <v>35</v>
      </c>
      <c r="K28" s="37"/>
      <c r="L28" s="59" t="s">
        <v>43</v>
      </c>
      <c r="M28" s="59" t="s">
        <v>35</v>
      </c>
      <c r="N28" s="30">
        <v>2</v>
      </c>
      <c r="O28" s="50" t="s">
        <v>198</v>
      </c>
      <c r="P28" s="30"/>
      <c r="Q28" s="4">
        <v>1</v>
      </c>
    </row>
    <row r="29" spans="1:17" s="4" customFormat="1" ht="27" customHeight="1">
      <c r="A29" s="31">
        <v>19</v>
      </c>
      <c r="B29" s="32" t="s">
        <v>237</v>
      </c>
      <c r="C29" s="33" t="s">
        <v>238</v>
      </c>
      <c r="D29" s="34" t="s">
        <v>239</v>
      </c>
      <c r="E29" s="73" t="s">
        <v>240</v>
      </c>
      <c r="F29" s="42" t="s">
        <v>241</v>
      </c>
      <c r="G29" s="74" t="s">
        <v>150</v>
      </c>
      <c r="H29" s="35">
        <v>6</v>
      </c>
      <c r="I29" s="39" t="str">
        <f>VLOOKUP(H29,[1]ĐHCQ!$V$11:$W$31,2,0)</f>
        <v>Sáu</v>
      </c>
      <c r="J29" s="44" t="s">
        <v>35</v>
      </c>
      <c r="K29" s="37"/>
      <c r="L29" s="56" t="s">
        <v>35</v>
      </c>
      <c r="M29" s="56" t="s">
        <v>35</v>
      </c>
      <c r="N29" s="30">
        <v>2</v>
      </c>
      <c r="O29" s="30" t="s">
        <v>151</v>
      </c>
      <c r="P29" s="30"/>
      <c r="Q29" s="4">
        <v>1</v>
      </c>
    </row>
    <row r="30" spans="1:17" s="4" customFormat="1" ht="27" customHeight="1">
      <c r="A30" s="31">
        <v>20</v>
      </c>
      <c r="B30" s="32" t="s">
        <v>242</v>
      </c>
      <c r="C30" s="33" t="s">
        <v>125</v>
      </c>
      <c r="D30" s="34" t="s">
        <v>243</v>
      </c>
      <c r="E30" s="73" t="s">
        <v>244</v>
      </c>
      <c r="F30" s="42" t="s">
        <v>245</v>
      </c>
      <c r="G30" s="74" t="s">
        <v>150</v>
      </c>
      <c r="H30" s="35">
        <v>6</v>
      </c>
      <c r="I30" s="39" t="str">
        <f>VLOOKUP(H30,[1]ĐHCQ!$V$11:$W$31,2,0)</f>
        <v>Sáu</v>
      </c>
      <c r="J30" s="44" t="s">
        <v>35</v>
      </c>
      <c r="K30" s="37"/>
      <c r="L30" s="56" t="s">
        <v>35</v>
      </c>
      <c r="M30" s="56" t="s">
        <v>35</v>
      </c>
      <c r="N30" s="30">
        <v>2</v>
      </c>
      <c r="O30" s="30" t="s">
        <v>151</v>
      </c>
      <c r="P30" s="30"/>
      <c r="Q30" s="4">
        <v>1</v>
      </c>
    </row>
    <row r="31" spans="1:17" s="4" customFormat="1" ht="27" customHeight="1">
      <c r="A31" s="31">
        <v>21</v>
      </c>
      <c r="B31" s="32" t="s">
        <v>60</v>
      </c>
      <c r="C31" s="33" t="s">
        <v>246</v>
      </c>
      <c r="D31" s="34" t="s">
        <v>247</v>
      </c>
      <c r="E31" s="73" t="s">
        <v>248</v>
      </c>
      <c r="F31" s="42" t="s">
        <v>249</v>
      </c>
      <c r="G31" s="74" t="s">
        <v>167</v>
      </c>
      <c r="H31" s="35">
        <v>5</v>
      </c>
      <c r="I31" s="39" t="str">
        <f>VLOOKUP(H31,[1]ĐHCQ!$V$11:$W$31,2,0)</f>
        <v>Năm</v>
      </c>
      <c r="J31" s="44" t="s">
        <v>35</v>
      </c>
      <c r="K31" s="37"/>
      <c r="L31" s="56" t="s">
        <v>35</v>
      </c>
      <c r="M31" s="56" t="s">
        <v>35</v>
      </c>
      <c r="N31" s="30">
        <v>2</v>
      </c>
      <c r="O31" s="30" t="s">
        <v>151</v>
      </c>
      <c r="P31" s="30"/>
      <c r="Q31" s="4">
        <v>1</v>
      </c>
    </row>
    <row r="32" spans="1:17" s="4" customFormat="1" ht="27" customHeight="1">
      <c r="A32" s="31">
        <v>22</v>
      </c>
      <c r="B32" s="32" t="s">
        <v>250</v>
      </c>
      <c r="C32" s="33" t="s">
        <v>246</v>
      </c>
      <c r="D32" s="34" t="s">
        <v>251</v>
      </c>
      <c r="E32" s="73" t="s">
        <v>252</v>
      </c>
      <c r="F32" s="42" t="s">
        <v>253</v>
      </c>
      <c r="G32" s="74" t="s">
        <v>167</v>
      </c>
      <c r="H32" s="53">
        <v>6</v>
      </c>
      <c r="I32" s="39" t="str">
        <f>VLOOKUP(H32,[1]ĐHCQ!$V$11:$W$31,2,0)</f>
        <v>Sáu</v>
      </c>
      <c r="J32" s="44" t="s">
        <v>35</v>
      </c>
      <c r="K32" s="60"/>
      <c r="L32" s="56" t="s">
        <v>35</v>
      </c>
      <c r="M32" s="56" t="s">
        <v>35</v>
      </c>
      <c r="N32" s="30">
        <v>2</v>
      </c>
      <c r="O32" s="30" t="s">
        <v>151</v>
      </c>
      <c r="P32" s="30"/>
      <c r="Q32" s="4">
        <v>1</v>
      </c>
    </row>
    <row r="33" spans="1:17" s="4" customFormat="1" ht="27" customHeight="1">
      <c r="A33" s="31">
        <v>23</v>
      </c>
      <c r="B33" s="32" t="s">
        <v>254</v>
      </c>
      <c r="C33" s="33" t="s">
        <v>255</v>
      </c>
      <c r="D33" s="34" t="s">
        <v>256</v>
      </c>
      <c r="E33" s="73" t="s">
        <v>257</v>
      </c>
      <c r="F33" s="42" t="s">
        <v>258</v>
      </c>
      <c r="G33" s="74" t="s">
        <v>167</v>
      </c>
      <c r="H33" s="35">
        <v>5</v>
      </c>
      <c r="I33" s="39" t="str">
        <f>VLOOKUP(H33,[1]ĐHCQ!$V$11:$W$31,2,0)</f>
        <v>Năm</v>
      </c>
      <c r="J33" s="44" t="s">
        <v>35</v>
      </c>
      <c r="K33" s="37"/>
      <c r="L33" s="56" t="s">
        <v>35</v>
      </c>
      <c r="M33" s="56" t="s">
        <v>35</v>
      </c>
      <c r="N33" s="30">
        <v>2</v>
      </c>
      <c r="O33" s="30" t="s">
        <v>151</v>
      </c>
      <c r="P33" s="30"/>
      <c r="Q33" s="4">
        <v>1</v>
      </c>
    </row>
    <row r="34" spans="1:17" s="4" customFormat="1" ht="27" customHeight="1">
      <c r="A34" s="31">
        <v>24</v>
      </c>
      <c r="B34" s="32" t="s">
        <v>259</v>
      </c>
      <c r="C34" s="33" t="s">
        <v>260</v>
      </c>
      <c r="D34" s="34" t="s">
        <v>261</v>
      </c>
      <c r="E34" s="73" t="s">
        <v>262</v>
      </c>
      <c r="F34" s="42" t="s">
        <v>263</v>
      </c>
      <c r="G34" s="74" t="s">
        <v>150</v>
      </c>
      <c r="H34" s="35">
        <v>5</v>
      </c>
      <c r="I34" s="39" t="str">
        <f>VLOOKUP(H34,[1]ĐHCQ!$V$11:$W$31,2,0)</f>
        <v>Năm</v>
      </c>
      <c r="J34" s="40" t="s">
        <v>35</v>
      </c>
      <c r="K34" s="37"/>
      <c r="L34" s="56" t="s">
        <v>35</v>
      </c>
      <c r="M34" s="56" t="s">
        <v>35</v>
      </c>
      <c r="N34" s="30">
        <v>2</v>
      </c>
      <c r="O34" s="30" t="s">
        <v>151</v>
      </c>
      <c r="P34" s="30"/>
      <c r="Q34" s="4">
        <v>1</v>
      </c>
    </row>
    <row r="35" spans="1:17" s="4" customFormat="1" ht="27" customHeight="1">
      <c r="A35" s="31">
        <v>25</v>
      </c>
      <c r="B35" s="32" t="s">
        <v>264</v>
      </c>
      <c r="C35" s="33" t="s">
        <v>265</v>
      </c>
      <c r="D35" s="34" t="s">
        <v>266</v>
      </c>
      <c r="E35" s="73" t="s">
        <v>267</v>
      </c>
      <c r="F35" s="42" t="s">
        <v>268</v>
      </c>
      <c r="G35" s="74" t="s">
        <v>167</v>
      </c>
      <c r="H35" s="35">
        <v>5</v>
      </c>
      <c r="I35" s="39" t="str">
        <f>VLOOKUP(H35,[1]ĐHCQ!$V$11:$W$31,2,0)</f>
        <v>Năm</v>
      </c>
      <c r="J35" s="40" t="s">
        <v>35</v>
      </c>
      <c r="K35" s="37"/>
      <c r="L35" s="56" t="s">
        <v>35</v>
      </c>
      <c r="M35" s="56" t="s">
        <v>35</v>
      </c>
      <c r="N35" s="30">
        <v>2</v>
      </c>
      <c r="O35" s="30" t="s">
        <v>151</v>
      </c>
      <c r="P35" s="30"/>
      <c r="Q35" s="4">
        <v>1</v>
      </c>
    </row>
    <row r="36" spans="1:17" s="4" customFormat="1" ht="27" customHeight="1">
      <c r="A36" s="31">
        <v>26</v>
      </c>
      <c r="B36" s="32" t="s">
        <v>269</v>
      </c>
      <c r="C36" s="33" t="s">
        <v>265</v>
      </c>
      <c r="D36" s="34" t="s">
        <v>270</v>
      </c>
      <c r="E36" s="73" t="s">
        <v>271</v>
      </c>
      <c r="F36" s="42" t="s">
        <v>272</v>
      </c>
      <c r="G36" s="74" t="s">
        <v>167</v>
      </c>
      <c r="H36" s="35">
        <v>5</v>
      </c>
      <c r="I36" s="39" t="str">
        <f>VLOOKUP(H36,[1]ĐHCQ!$V$11:$W$31,2,0)</f>
        <v>Năm</v>
      </c>
      <c r="J36" s="40" t="s">
        <v>35</v>
      </c>
      <c r="K36" s="37"/>
      <c r="L36" s="56" t="s">
        <v>35</v>
      </c>
      <c r="M36" s="56" t="s">
        <v>35</v>
      </c>
      <c r="N36" s="30">
        <v>2</v>
      </c>
      <c r="O36" s="30" t="s">
        <v>151</v>
      </c>
      <c r="P36" s="30"/>
      <c r="Q36" s="4">
        <v>1</v>
      </c>
    </row>
    <row r="37" spans="1:17" s="4" customFormat="1" ht="27" customHeight="1">
      <c r="A37" s="31">
        <v>27</v>
      </c>
      <c r="B37" s="32" t="s">
        <v>273</v>
      </c>
      <c r="C37" s="33" t="s">
        <v>274</v>
      </c>
      <c r="D37" s="34" t="s">
        <v>275</v>
      </c>
      <c r="E37" s="73" t="s">
        <v>276</v>
      </c>
      <c r="F37" s="77" t="s">
        <v>277</v>
      </c>
      <c r="G37" s="74" t="s">
        <v>150</v>
      </c>
      <c r="H37" s="35">
        <v>5</v>
      </c>
      <c r="I37" s="39" t="str">
        <f>VLOOKUP(H37,[1]ĐHCQ!$V$11:$W$31,2,0)</f>
        <v>Năm</v>
      </c>
      <c r="J37" s="44" t="s">
        <v>35</v>
      </c>
      <c r="K37" s="37"/>
      <c r="L37" s="56" t="s">
        <v>35</v>
      </c>
      <c r="M37" s="56" t="s">
        <v>35</v>
      </c>
      <c r="N37" s="30">
        <v>2</v>
      </c>
      <c r="O37" s="30" t="s">
        <v>151</v>
      </c>
      <c r="P37" s="30"/>
      <c r="Q37" s="4">
        <v>1</v>
      </c>
    </row>
    <row r="38" spans="1:17" s="4" customFormat="1" ht="27" customHeight="1">
      <c r="A38" s="31">
        <v>28</v>
      </c>
      <c r="B38" s="32" t="s">
        <v>278</v>
      </c>
      <c r="C38" s="33" t="s">
        <v>139</v>
      </c>
      <c r="D38" s="34" t="s">
        <v>279</v>
      </c>
      <c r="E38" s="73" t="s">
        <v>280</v>
      </c>
      <c r="F38" s="77" t="s">
        <v>281</v>
      </c>
      <c r="G38" s="74" t="s">
        <v>150</v>
      </c>
      <c r="H38" s="35">
        <v>5</v>
      </c>
      <c r="I38" s="39" t="str">
        <f>VLOOKUP(H38,[1]ĐHCQ!$V$11:$W$31,2,0)</f>
        <v>Năm</v>
      </c>
      <c r="J38" s="44" t="s">
        <v>35</v>
      </c>
      <c r="K38" s="37"/>
      <c r="L38" s="56" t="s">
        <v>35</v>
      </c>
      <c r="M38" s="56" t="s">
        <v>35</v>
      </c>
      <c r="N38" s="30">
        <v>2</v>
      </c>
      <c r="O38" s="30" t="s">
        <v>151</v>
      </c>
      <c r="P38" s="30"/>
      <c r="Q38" s="4">
        <v>1</v>
      </c>
    </row>
    <row r="39" spans="1:17" s="4" customFormat="1" ht="27" customHeight="1">
      <c r="A39" s="78">
        <v>29</v>
      </c>
      <c r="B39" s="57" t="s">
        <v>284</v>
      </c>
      <c r="C39" s="58" t="s">
        <v>285</v>
      </c>
      <c r="D39" s="79" t="s">
        <v>286</v>
      </c>
      <c r="E39" s="81"/>
      <c r="F39" s="82" t="s">
        <v>287</v>
      </c>
      <c r="G39" s="83" t="s">
        <v>282</v>
      </c>
      <c r="H39" s="80">
        <v>0</v>
      </c>
      <c r="I39" s="84" t="str">
        <f>VLOOKUP(H39,[1]ĐHCQ!$V$11:$W$31,2,0)</f>
        <v>Không</v>
      </c>
      <c r="J39" s="85" t="s">
        <v>290</v>
      </c>
      <c r="K39" s="37"/>
      <c r="L39" s="56" t="s">
        <v>35</v>
      </c>
      <c r="M39" s="56" t="s">
        <v>35</v>
      </c>
      <c r="N39" s="30"/>
      <c r="O39" s="30" t="s">
        <v>283</v>
      </c>
      <c r="P39" s="30"/>
      <c r="Q39" s="4">
        <v>1</v>
      </c>
    </row>
    <row r="40" spans="1:17" s="15" customFormat="1" ht="24" customHeight="1">
      <c r="A40" s="4"/>
      <c r="B40" s="4"/>
      <c r="C40" s="4"/>
      <c r="D40" s="4"/>
      <c r="E40" s="4"/>
      <c r="F40" s="4"/>
      <c r="G40" s="106" t="s">
        <v>293</v>
      </c>
      <c r="H40" s="106"/>
      <c r="I40" s="106"/>
      <c r="J40" s="106"/>
      <c r="K40" s="62"/>
      <c r="L40" s="62"/>
      <c r="M40" s="62"/>
      <c r="N40" s="62"/>
      <c r="O40" s="4"/>
      <c r="P40" s="4"/>
      <c r="Q40" s="4"/>
    </row>
    <row r="41" spans="1:17" s="64" customFormat="1">
      <c r="A41" s="63"/>
      <c r="B41" s="63"/>
      <c r="C41" s="63"/>
      <c r="D41" s="63"/>
      <c r="E41" s="63"/>
      <c r="F41" s="63"/>
      <c r="G41" s="63"/>
      <c r="H41" s="67"/>
      <c r="I41" s="68"/>
      <c r="J41" s="66"/>
      <c r="L41" s="65"/>
      <c r="M41" s="65"/>
      <c r="O41" s="63"/>
      <c r="P41" s="63"/>
      <c r="Q41" s="63"/>
    </row>
    <row r="42" spans="1:17" s="64" customFormat="1">
      <c r="A42" s="63"/>
      <c r="B42" s="63"/>
      <c r="C42" s="63"/>
      <c r="D42" s="63"/>
      <c r="E42" s="63"/>
      <c r="F42" s="63"/>
      <c r="G42" s="63"/>
      <c r="H42" s="67"/>
      <c r="I42" s="68"/>
      <c r="J42" s="66"/>
      <c r="L42" s="65"/>
      <c r="M42" s="65"/>
      <c r="O42" s="63"/>
      <c r="P42" s="63"/>
      <c r="Q42" s="63"/>
    </row>
  </sheetData>
  <autoFilter ref="A10:Q39">
    <filterColumn colId="1" showButton="0"/>
    <filterColumn colId="7"/>
  </autoFilter>
  <sortState ref="A11:R39">
    <sortCondition ref="A11:A39"/>
  </sortState>
  <mergeCells count="21">
    <mergeCell ref="A4:J4"/>
    <mergeCell ref="A1:E1"/>
    <mergeCell ref="G1:J1"/>
    <mergeCell ref="K1:L1"/>
    <mergeCell ref="A2:E2"/>
    <mergeCell ref="G2:J2"/>
    <mergeCell ref="L9:L10"/>
    <mergeCell ref="G40:J40"/>
    <mergeCell ref="A5:J5"/>
    <mergeCell ref="A6:I6"/>
    <mergeCell ref="A7:C7"/>
    <mergeCell ref="F7:G7"/>
    <mergeCell ref="I7:J7"/>
    <mergeCell ref="A9:A10"/>
    <mergeCell ref="B9:C10"/>
    <mergeCell ref="D9:D10"/>
    <mergeCell ref="E9:E10"/>
    <mergeCell ref="F9:F10"/>
    <mergeCell ref="G9:G10"/>
    <mergeCell ref="H9:I9"/>
    <mergeCell ref="J9:J10"/>
  </mergeCells>
  <conditionalFormatting sqref="F4:F5">
    <cfRule type="duplicateValues" dxfId="13" priority="14"/>
  </conditionalFormatting>
  <conditionalFormatting sqref="F11:F12">
    <cfRule type="duplicateValues" dxfId="12" priority="9"/>
  </conditionalFormatting>
  <conditionalFormatting sqref="F12">
    <cfRule type="duplicateValues" dxfId="11" priority="8"/>
  </conditionalFormatting>
  <conditionalFormatting sqref="F11">
    <cfRule type="duplicateValues" dxfId="10" priority="7"/>
  </conditionalFormatting>
  <conditionalFormatting sqref="F13:F36">
    <cfRule type="duplicateValues" dxfId="9" priority="39"/>
  </conditionalFormatting>
  <conditionalFormatting sqref="F37:F38">
    <cfRule type="duplicateValues" dxfId="8" priority="47"/>
  </conditionalFormatting>
  <conditionalFormatting sqref="F11:F38">
    <cfRule type="duplicateValues" dxfId="7" priority="50" stopIfTrue="1"/>
  </conditionalFormatting>
  <conditionalFormatting sqref="F39">
    <cfRule type="duplicateValues" dxfId="6" priority="58"/>
  </conditionalFormatting>
  <conditionalFormatting sqref="F11:F39">
    <cfRule type="duplicateValues" dxfId="5" priority="60" stopIfTrue="1"/>
  </conditionalFormatting>
  <pageMargins left="0.27" right="0.15748031496062992" top="0.27559055118110237" bottom="0.46" header="0.19" footer="0.15748031496062992"/>
  <pageSetup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FF"/>
  </sheetPr>
  <dimension ref="A1:Q33"/>
  <sheetViews>
    <sheetView tabSelected="1" workbookViewId="0">
      <selection activeCell="A33" sqref="A33:XFD42"/>
    </sheetView>
  </sheetViews>
  <sheetFormatPr defaultRowHeight="15.75"/>
  <cols>
    <col min="1" max="1" width="4.140625" style="63" customWidth="1"/>
    <col min="2" max="2" width="15.5703125" style="63" customWidth="1"/>
    <col min="3" max="3" width="8.140625" style="63" customWidth="1"/>
    <col min="4" max="4" width="5.42578125" style="63" customWidth="1"/>
    <col min="5" max="5" width="13.28515625" style="63" customWidth="1"/>
    <col min="6" max="6" width="14.42578125" style="63" customWidth="1"/>
    <col min="7" max="7" width="15.5703125" style="63" customWidth="1"/>
    <col min="8" max="8" width="7" style="67" customWidth="1"/>
    <col min="9" max="9" width="9.7109375" style="68" customWidth="1"/>
    <col min="10" max="10" width="11.5703125" style="66" customWidth="1"/>
    <col min="11" max="11" width="12.28515625" style="64" hidden="1" customWidth="1"/>
    <col min="12" max="12" width="11.85546875" style="63" hidden="1" customWidth="1"/>
    <col min="13" max="13" width="12.85546875" style="63" hidden="1" customWidth="1"/>
    <col min="14" max="14" width="9.140625" style="64" hidden="1" customWidth="1"/>
    <col min="15" max="17" width="9.140625" style="63" hidden="1" customWidth="1"/>
    <col min="18" max="19" width="9.140625" style="63" customWidth="1"/>
    <col min="20" max="16384" width="9.140625" style="63"/>
  </cols>
  <sheetData>
    <row r="1" spans="1:17" s="4" customFormat="1" ht="22.5" customHeight="1">
      <c r="A1" s="116" t="s">
        <v>0</v>
      </c>
      <c r="B1" s="116"/>
      <c r="C1" s="116"/>
      <c r="D1" s="116"/>
      <c r="E1" s="116"/>
      <c r="F1" s="1"/>
      <c r="G1" s="116" t="s">
        <v>1</v>
      </c>
      <c r="H1" s="116"/>
      <c r="I1" s="116"/>
      <c r="J1" s="116"/>
      <c r="K1" s="104"/>
      <c r="L1" s="104"/>
      <c r="M1" s="2"/>
      <c r="N1" s="3"/>
    </row>
    <row r="2" spans="1:17" s="4" customFormat="1" ht="22.5" customHeight="1">
      <c r="A2" s="117" t="s">
        <v>2</v>
      </c>
      <c r="B2" s="117"/>
      <c r="C2" s="117"/>
      <c r="D2" s="117"/>
      <c r="E2" s="117"/>
      <c r="F2" s="5"/>
      <c r="G2" s="117" t="s">
        <v>3</v>
      </c>
      <c r="H2" s="117"/>
      <c r="I2" s="117"/>
      <c r="J2" s="117"/>
      <c r="K2" s="2"/>
      <c r="L2" s="2"/>
      <c r="M2" s="2"/>
      <c r="N2" s="3"/>
      <c r="P2" s="2"/>
    </row>
    <row r="3" spans="1:17" s="4" customFormat="1" ht="14.25" customHeight="1">
      <c r="A3" s="5"/>
      <c r="B3" s="6"/>
      <c r="C3" s="5"/>
      <c r="D3" s="7"/>
      <c r="E3" s="5"/>
      <c r="F3" s="5"/>
      <c r="G3" s="5"/>
      <c r="H3" s="8"/>
      <c r="I3" s="9"/>
      <c r="J3" s="7"/>
      <c r="K3" s="2"/>
      <c r="L3" s="2"/>
      <c r="M3" s="2"/>
      <c r="N3" s="3"/>
      <c r="P3" s="2"/>
    </row>
    <row r="4" spans="1:17" s="12" customFormat="1" ht="52.5" customHeight="1">
      <c r="A4" s="120" t="s">
        <v>289</v>
      </c>
      <c r="B4" s="107"/>
      <c r="C4" s="107"/>
      <c r="D4" s="107"/>
      <c r="E4" s="107"/>
      <c r="F4" s="107"/>
      <c r="G4" s="107"/>
      <c r="H4" s="107"/>
      <c r="I4" s="107"/>
      <c r="J4" s="107"/>
      <c r="K4" s="10"/>
      <c r="L4" s="10"/>
      <c r="M4" s="10"/>
      <c r="N4" s="11"/>
      <c r="P4" s="10"/>
    </row>
    <row r="5" spans="1:17" s="12" customFormat="1" ht="4.5" customHeight="1">
      <c r="A5" s="107"/>
      <c r="B5" s="107"/>
      <c r="C5" s="107"/>
      <c r="D5" s="107"/>
      <c r="E5" s="107"/>
      <c r="F5" s="107"/>
      <c r="G5" s="107"/>
      <c r="H5" s="107"/>
      <c r="I5" s="107"/>
      <c r="J5" s="107"/>
      <c r="K5" s="10"/>
      <c r="L5" s="10"/>
      <c r="M5" s="10"/>
      <c r="N5" s="11"/>
      <c r="P5" s="10"/>
    </row>
    <row r="6" spans="1:17" s="4" customFormat="1" ht="4.5" customHeight="1">
      <c r="A6" s="108"/>
      <c r="B6" s="108"/>
      <c r="C6" s="108"/>
      <c r="D6" s="108"/>
      <c r="E6" s="108"/>
      <c r="F6" s="108"/>
      <c r="G6" s="108"/>
      <c r="H6" s="108"/>
      <c r="I6" s="108"/>
      <c r="J6" s="7"/>
      <c r="K6" s="2"/>
      <c r="L6" s="2"/>
      <c r="M6" s="2"/>
      <c r="N6" s="3"/>
      <c r="P6" s="2"/>
    </row>
    <row r="7" spans="1:17" s="4" customFormat="1" ht="21.75" customHeight="1">
      <c r="A7" s="109" t="s">
        <v>288</v>
      </c>
      <c r="B7" s="109"/>
      <c r="C7" s="109"/>
      <c r="D7" s="7"/>
      <c r="E7" s="7"/>
      <c r="F7" s="110"/>
      <c r="G7" s="110"/>
      <c r="H7" s="98"/>
      <c r="I7" s="108"/>
      <c r="J7" s="108"/>
      <c r="K7" s="2"/>
      <c r="L7" s="2"/>
      <c r="M7" s="2"/>
      <c r="N7" s="3"/>
      <c r="P7" s="2"/>
    </row>
    <row r="8" spans="1:17" s="4" customFormat="1" ht="1.5" customHeight="1">
      <c r="A8" s="13"/>
      <c r="B8" s="1"/>
      <c r="C8" s="1"/>
      <c r="D8" s="7"/>
      <c r="E8" s="13"/>
      <c r="F8" s="1"/>
      <c r="G8" s="5"/>
      <c r="H8" s="97" t="s">
        <v>4</v>
      </c>
      <c r="I8" s="14"/>
      <c r="J8" s="7"/>
      <c r="K8" s="15"/>
      <c r="N8" s="15"/>
    </row>
    <row r="9" spans="1:17" s="4" customFormat="1" ht="30.75" customHeight="1">
      <c r="A9" s="100" t="s">
        <v>5</v>
      </c>
      <c r="B9" s="111" t="s">
        <v>6</v>
      </c>
      <c r="C9" s="112"/>
      <c r="D9" s="100" t="s">
        <v>7</v>
      </c>
      <c r="E9" s="100" t="s">
        <v>8</v>
      </c>
      <c r="F9" s="100" t="s">
        <v>9</v>
      </c>
      <c r="G9" s="100" t="s">
        <v>10</v>
      </c>
      <c r="H9" s="102" t="s">
        <v>11</v>
      </c>
      <c r="I9" s="103"/>
      <c r="J9" s="100" t="s">
        <v>12</v>
      </c>
      <c r="K9" s="16" t="s">
        <v>13</v>
      </c>
      <c r="L9" s="100" t="s">
        <v>14</v>
      </c>
      <c r="M9" s="17" t="s">
        <v>15</v>
      </c>
      <c r="N9" s="18" t="s">
        <v>16</v>
      </c>
      <c r="O9" s="18"/>
    </row>
    <row r="10" spans="1:17" s="4" customFormat="1" ht="33.75" customHeight="1">
      <c r="A10" s="105"/>
      <c r="B10" s="118"/>
      <c r="C10" s="119"/>
      <c r="D10" s="105"/>
      <c r="E10" s="105"/>
      <c r="F10" s="105"/>
      <c r="G10" s="105"/>
      <c r="H10" s="19" t="s">
        <v>17</v>
      </c>
      <c r="I10" s="20" t="s">
        <v>18</v>
      </c>
      <c r="J10" s="105"/>
      <c r="K10" s="16"/>
      <c r="L10" s="105"/>
      <c r="M10" s="21"/>
      <c r="N10" s="18"/>
      <c r="O10" s="18"/>
      <c r="P10" s="18"/>
    </row>
    <row r="11" spans="1:17" s="4" customFormat="1" ht="19.5" customHeight="1">
      <c r="A11" s="22">
        <v>1</v>
      </c>
      <c r="B11" s="23" t="s">
        <v>19</v>
      </c>
      <c r="C11" s="24" t="s">
        <v>20</v>
      </c>
      <c r="D11" s="25" t="s">
        <v>21</v>
      </c>
      <c r="E11" s="91">
        <v>34254</v>
      </c>
      <c r="F11" s="86" t="s">
        <v>22</v>
      </c>
      <c r="G11" s="87" t="s">
        <v>23</v>
      </c>
      <c r="H11" s="88">
        <v>8</v>
      </c>
      <c r="I11" s="27" t="str">
        <f>VLOOKUP(H11,[1]ĐHCQ!$V$11:$W$31,2,0)</f>
        <v>Tám</v>
      </c>
      <c r="J11" s="28" t="s">
        <v>292</v>
      </c>
      <c r="K11" s="29" t="s">
        <v>24</v>
      </c>
      <c r="L11" s="29" t="s">
        <v>25</v>
      </c>
      <c r="M11" s="29" t="s">
        <v>26</v>
      </c>
      <c r="N11" s="30">
        <v>1</v>
      </c>
      <c r="O11" s="30" t="s">
        <v>27</v>
      </c>
      <c r="P11" s="30"/>
      <c r="Q11" s="4">
        <v>1</v>
      </c>
    </row>
    <row r="12" spans="1:17" s="4" customFormat="1" ht="19.5" customHeight="1">
      <c r="A12" s="31" t="s">
        <v>77</v>
      </c>
      <c r="B12" s="32" t="s">
        <v>83</v>
      </c>
      <c r="C12" s="33" t="s">
        <v>84</v>
      </c>
      <c r="D12" s="34" t="s">
        <v>85</v>
      </c>
      <c r="E12" s="92">
        <v>33704</v>
      </c>
      <c r="F12" s="42"/>
      <c r="G12" s="43" t="s">
        <v>86</v>
      </c>
      <c r="H12" s="35">
        <v>5</v>
      </c>
      <c r="I12" s="39" t="str">
        <f>VLOOKUP(H12,[1]ĐHCQ!$V$11:$W$31,2,0)</f>
        <v>Năm</v>
      </c>
      <c r="J12" s="40" t="s">
        <v>44</v>
      </c>
      <c r="K12" s="45" t="s">
        <v>43</v>
      </c>
      <c r="L12" s="45" t="s">
        <v>43</v>
      </c>
      <c r="M12" s="46" t="s">
        <v>44</v>
      </c>
      <c r="N12" s="30">
        <v>1</v>
      </c>
      <c r="O12" s="30" t="s">
        <v>45</v>
      </c>
      <c r="P12" s="30"/>
      <c r="Q12" s="4">
        <v>1</v>
      </c>
    </row>
    <row r="13" spans="1:17" s="4" customFormat="1" ht="19.5" customHeight="1">
      <c r="A13" s="31" t="s">
        <v>78</v>
      </c>
      <c r="B13" s="32" t="s">
        <v>88</v>
      </c>
      <c r="C13" s="33" t="s">
        <v>89</v>
      </c>
      <c r="D13" s="34" t="s">
        <v>90</v>
      </c>
      <c r="E13" s="92">
        <v>33420</v>
      </c>
      <c r="F13" s="42"/>
      <c r="G13" s="43" t="s">
        <v>91</v>
      </c>
      <c r="H13" s="35">
        <v>5</v>
      </c>
      <c r="I13" s="39" t="str">
        <f>VLOOKUP(H13,[1]ĐHCQ!$V$11:$W$31,2,0)</f>
        <v>Năm</v>
      </c>
      <c r="J13" s="40" t="s">
        <v>58</v>
      </c>
      <c r="K13" s="45" t="s">
        <v>24</v>
      </c>
      <c r="L13" s="45" t="s">
        <v>25</v>
      </c>
      <c r="M13" s="46" t="s">
        <v>58</v>
      </c>
      <c r="N13" s="30">
        <v>1</v>
      </c>
      <c r="O13" s="30" t="s">
        <v>45</v>
      </c>
      <c r="P13" s="30"/>
      <c r="Q13" s="4">
        <v>1</v>
      </c>
    </row>
    <row r="14" spans="1:17" s="4" customFormat="1" ht="19.5" customHeight="1">
      <c r="A14" s="31" t="s">
        <v>82</v>
      </c>
      <c r="B14" s="32" t="s">
        <v>96</v>
      </c>
      <c r="C14" s="33" t="s">
        <v>97</v>
      </c>
      <c r="D14" s="34" t="s">
        <v>98</v>
      </c>
      <c r="E14" s="92" t="s">
        <v>99</v>
      </c>
      <c r="F14" s="42"/>
      <c r="G14" s="43" t="s">
        <v>23</v>
      </c>
      <c r="H14" s="35">
        <v>5</v>
      </c>
      <c r="I14" s="39" t="str">
        <f>VLOOKUP(H14,[1]ĐHCQ!$V$11:$W$31,2,0)</f>
        <v>Năm</v>
      </c>
      <c r="J14" s="40" t="s">
        <v>100</v>
      </c>
      <c r="K14" s="45" t="s">
        <v>43</v>
      </c>
      <c r="L14" s="46" t="s">
        <v>43</v>
      </c>
      <c r="M14" s="46" t="s">
        <v>100</v>
      </c>
      <c r="N14" s="30">
        <v>1</v>
      </c>
      <c r="O14" s="30" t="s">
        <v>45</v>
      </c>
      <c r="P14" s="30"/>
      <c r="Q14" s="4">
        <v>1</v>
      </c>
    </row>
    <row r="15" spans="1:17" s="4" customFormat="1" ht="19.5" customHeight="1">
      <c r="A15" s="31" t="s">
        <v>87</v>
      </c>
      <c r="B15" s="32" t="s">
        <v>102</v>
      </c>
      <c r="C15" s="33" t="s">
        <v>103</v>
      </c>
      <c r="D15" s="34" t="s">
        <v>104</v>
      </c>
      <c r="E15" s="92" t="s">
        <v>105</v>
      </c>
      <c r="F15" s="42"/>
      <c r="G15" s="43" t="s">
        <v>86</v>
      </c>
      <c r="H15" s="35">
        <v>5</v>
      </c>
      <c r="I15" s="39" t="str">
        <f>VLOOKUP(H15,[1]ĐHCQ!$V$11:$W$31,2,0)</f>
        <v>Năm</v>
      </c>
      <c r="J15" s="44" t="s">
        <v>44</v>
      </c>
      <c r="K15" s="45" t="s">
        <v>43</v>
      </c>
      <c r="L15" s="46" t="s">
        <v>25</v>
      </c>
      <c r="M15" s="46" t="s">
        <v>44</v>
      </c>
      <c r="N15" s="30">
        <v>1</v>
      </c>
      <c r="O15" s="30" t="s">
        <v>45</v>
      </c>
      <c r="P15" s="30"/>
      <c r="Q15" s="4">
        <v>1</v>
      </c>
    </row>
    <row r="16" spans="1:17" s="4" customFormat="1" ht="19.5" customHeight="1">
      <c r="A16" s="31" t="s">
        <v>92</v>
      </c>
      <c r="B16" s="32" t="s">
        <v>107</v>
      </c>
      <c r="C16" s="33" t="s">
        <v>108</v>
      </c>
      <c r="D16" s="54" t="s">
        <v>109</v>
      </c>
      <c r="E16" s="92">
        <v>33272</v>
      </c>
      <c r="F16" s="42"/>
      <c r="G16" s="99" t="s">
        <v>110</v>
      </c>
      <c r="H16" s="35">
        <v>6</v>
      </c>
      <c r="I16" s="39" t="str">
        <f>VLOOKUP(H16,[1]ĐHCQ!$V$11:$W$31,2,0)</f>
        <v>Sáu</v>
      </c>
      <c r="J16" s="44" t="s">
        <v>111</v>
      </c>
      <c r="K16" s="49" t="s">
        <v>24</v>
      </c>
      <c r="L16" s="49" t="s">
        <v>111</v>
      </c>
      <c r="M16" s="49" t="s">
        <v>111</v>
      </c>
      <c r="N16" s="30">
        <v>1</v>
      </c>
      <c r="O16" s="50" t="s">
        <v>45</v>
      </c>
      <c r="P16" s="30"/>
      <c r="Q16" s="4">
        <v>1</v>
      </c>
    </row>
    <row r="17" spans="1:17" s="4" customFormat="1" ht="19.5" customHeight="1">
      <c r="A17" s="31" t="s">
        <v>93</v>
      </c>
      <c r="B17" s="32" t="s">
        <v>113</v>
      </c>
      <c r="C17" s="33" t="s">
        <v>108</v>
      </c>
      <c r="D17" s="34" t="s">
        <v>114</v>
      </c>
      <c r="E17" s="93">
        <v>33277</v>
      </c>
      <c r="F17" s="42"/>
      <c r="G17" s="43" t="s">
        <v>115</v>
      </c>
      <c r="H17" s="35">
        <v>3</v>
      </c>
      <c r="I17" s="39" t="str">
        <f>VLOOKUP(H17,[1]ĐHCQ!$V$11:$W$31,2,0)</f>
        <v>Ba</v>
      </c>
      <c r="J17" s="44" t="s">
        <v>58</v>
      </c>
      <c r="K17" s="46" t="s">
        <v>43</v>
      </c>
      <c r="L17" s="46" t="s">
        <v>43</v>
      </c>
      <c r="M17" s="46" t="s">
        <v>58</v>
      </c>
      <c r="N17" s="30">
        <v>1</v>
      </c>
      <c r="O17" s="30" t="s">
        <v>45</v>
      </c>
      <c r="P17" s="30"/>
      <c r="Q17" s="4">
        <v>1</v>
      </c>
    </row>
    <row r="18" spans="1:17" s="4" customFormat="1" ht="19.5" customHeight="1">
      <c r="A18" s="31" t="s">
        <v>95</v>
      </c>
      <c r="B18" s="32" t="s">
        <v>117</v>
      </c>
      <c r="C18" s="33" t="s">
        <v>118</v>
      </c>
      <c r="D18" s="34" t="s">
        <v>119</v>
      </c>
      <c r="E18" s="92" t="s">
        <v>120</v>
      </c>
      <c r="F18" s="36" t="s">
        <v>121</v>
      </c>
      <c r="G18" s="37" t="s">
        <v>122</v>
      </c>
      <c r="H18" s="35">
        <v>0</v>
      </c>
      <c r="I18" s="39" t="str">
        <f>VLOOKUP(H18,[1]ĐHCQ!$V$11:$W$31,2,0)</f>
        <v>Không</v>
      </c>
      <c r="J18" s="44" t="s">
        <v>290</v>
      </c>
      <c r="K18" s="41" t="s">
        <v>24</v>
      </c>
      <c r="L18" s="41" t="s">
        <v>25</v>
      </c>
      <c r="M18" s="41" t="s">
        <v>58</v>
      </c>
      <c r="N18" s="30">
        <v>1</v>
      </c>
      <c r="O18" s="30" t="s">
        <v>27</v>
      </c>
      <c r="P18" s="30"/>
      <c r="Q18" s="4">
        <v>1</v>
      </c>
    </row>
    <row r="19" spans="1:17" s="4" customFormat="1" ht="19.5" customHeight="1">
      <c r="A19" s="31" t="s">
        <v>101</v>
      </c>
      <c r="B19" s="32" t="s">
        <v>124</v>
      </c>
      <c r="C19" s="33" t="s">
        <v>125</v>
      </c>
      <c r="D19" s="34" t="s">
        <v>126</v>
      </c>
      <c r="E19" s="92" t="s">
        <v>127</v>
      </c>
      <c r="F19" s="42"/>
      <c r="G19" s="43" t="s">
        <v>57</v>
      </c>
      <c r="H19" s="35">
        <v>3</v>
      </c>
      <c r="I19" s="39" t="str">
        <f>VLOOKUP(H19,[1]ĐHCQ!$V$11:$W$31,2,0)</f>
        <v>Ba</v>
      </c>
      <c r="J19" s="44" t="s">
        <v>128</v>
      </c>
      <c r="K19" s="46" t="s">
        <v>43</v>
      </c>
      <c r="L19" s="46" t="s">
        <v>43</v>
      </c>
      <c r="M19" s="46" t="s">
        <v>128</v>
      </c>
      <c r="N19" s="30">
        <v>1</v>
      </c>
      <c r="O19" s="30" t="s">
        <v>45</v>
      </c>
      <c r="P19" s="30"/>
      <c r="Q19" s="4">
        <v>1</v>
      </c>
    </row>
    <row r="20" spans="1:17" s="4" customFormat="1" ht="19.5" customHeight="1">
      <c r="A20" s="31" t="s">
        <v>106</v>
      </c>
      <c r="B20" s="32" t="s">
        <v>129</v>
      </c>
      <c r="C20" s="33" t="s">
        <v>130</v>
      </c>
      <c r="D20" s="34" t="s">
        <v>131</v>
      </c>
      <c r="E20" s="92">
        <v>33828</v>
      </c>
      <c r="F20" s="36" t="s">
        <v>132</v>
      </c>
      <c r="G20" s="37" t="s">
        <v>133</v>
      </c>
      <c r="H20" s="35">
        <v>2</v>
      </c>
      <c r="I20" s="39" t="str">
        <f>VLOOKUP(H20,[1]ĐHCQ!$V$11:$W$31,2,0)</f>
        <v>Hai</v>
      </c>
      <c r="J20" s="44" t="s">
        <v>134</v>
      </c>
      <c r="K20" s="41" t="s">
        <v>34</v>
      </c>
      <c r="L20" s="41" t="s">
        <v>35</v>
      </c>
      <c r="M20" s="41" t="s">
        <v>134</v>
      </c>
      <c r="N20" s="30">
        <v>1</v>
      </c>
      <c r="O20" s="30" t="s">
        <v>27</v>
      </c>
      <c r="P20" s="30"/>
      <c r="Q20" s="4">
        <v>1</v>
      </c>
    </row>
    <row r="21" spans="1:17" s="4" customFormat="1" ht="19.5" customHeight="1">
      <c r="A21" s="31" t="s">
        <v>112</v>
      </c>
      <c r="B21" s="32" t="s">
        <v>135</v>
      </c>
      <c r="C21" s="33" t="s">
        <v>136</v>
      </c>
      <c r="D21" s="34" t="s">
        <v>137</v>
      </c>
      <c r="E21" s="92" t="s">
        <v>138</v>
      </c>
      <c r="F21" s="42"/>
      <c r="G21" s="43" t="s">
        <v>23</v>
      </c>
      <c r="H21" s="35">
        <v>5</v>
      </c>
      <c r="I21" s="39" t="str">
        <f>VLOOKUP(H21,[1]ĐHCQ!$V$11:$W$31,2,0)</f>
        <v>Năm</v>
      </c>
      <c r="J21" s="40" t="s">
        <v>100</v>
      </c>
      <c r="K21" s="46" t="s">
        <v>43</v>
      </c>
      <c r="L21" s="46" t="s">
        <v>43</v>
      </c>
      <c r="M21" s="46" t="s">
        <v>100</v>
      </c>
      <c r="N21" s="30">
        <v>1</v>
      </c>
      <c r="O21" s="30" t="s">
        <v>45</v>
      </c>
      <c r="P21" s="30"/>
      <c r="Q21" s="4">
        <v>1</v>
      </c>
    </row>
    <row r="22" spans="1:17" s="4" customFormat="1" ht="19.5" customHeight="1">
      <c r="A22" s="31" t="s">
        <v>28</v>
      </c>
      <c r="B22" s="32" t="s">
        <v>29</v>
      </c>
      <c r="C22" s="33" t="s">
        <v>20</v>
      </c>
      <c r="D22" s="34" t="s">
        <v>30</v>
      </c>
      <c r="E22" s="92" t="s">
        <v>31</v>
      </c>
      <c r="F22" s="36" t="s">
        <v>32</v>
      </c>
      <c r="G22" s="37" t="s">
        <v>33</v>
      </c>
      <c r="H22" s="38">
        <v>8</v>
      </c>
      <c r="I22" s="39" t="str">
        <f>VLOOKUP(H22,[1]ĐHCQ!$V$11:$W$31,2,0)</f>
        <v>Tám</v>
      </c>
      <c r="J22" s="40" t="s">
        <v>36</v>
      </c>
      <c r="K22" s="41" t="s">
        <v>34</v>
      </c>
      <c r="L22" s="41" t="s">
        <v>35</v>
      </c>
      <c r="M22" s="41" t="s">
        <v>36</v>
      </c>
      <c r="N22" s="30">
        <v>1</v>
      </c>
      <c r="O22" s="30" t="s">
        <v>27</v>
      </c>
      <c r="P22" s="30"/>
      <c r="Q22" s="4">
        <v>1</v>
      </c>
    </row>
    <row r="23" spans="1:17" s="4" customFormat="1" ht="19.5" customHeight="1">
      <c r="A23" s="31" t="s">
        <v>116</v>
      </c>
      <c r="B23" s="32" t="s">
        <v>60</v>
      </c>
      <c r="C23" s="33" t="s">
        <v>139</v>
      </c>
      <c r="D23" s="34" t="s">
        <v>140</v>
      </c>
      <c r="E23" s="92">
        <v>33976</v>
      </c>
      <c r="F23" s="42"/>
      <c r="G23" s="43" t="s">
        <v>23</v>
      </c>
      <c r="H23" s="35">
        <v>7</v>
      </c>
      <c r="I23" s="39" t="str">
        <f>VLOOKUP(H23,[1]ĐHCQ!$V$11:$W$31,2,0)</f>
        <v>Bảy</v>
      </c>
      <c r="J23" s="40" t="s">
        <v>100</v>
      </c>
      <c r="K23" s="46" t="s">
        <v>43</v>
      </c>
      <c r="L23" s="46" t="s">
        <v>25</v>
      </c>
      <c r="M23" s="46" t="s">
        <v>100</v>
      </c>
      <c r="N23" s="30">
        <v>1</v>
      </c>
      <c r="O23" s="30" t="s">
        <v>45</v>
      </c>
      <c r="P23" s="30"/>
      <c r="Q23" s="4">
        <v>1</v>
      </c>
    </row>
    <row r="24" spans="1:17" s="4" customFormat="1" ht="19.5" customHeight="1">
      <c r="A24" s="31" t="s">
        <v>123</v>
      </c>
      <c r="B24" s="32" t="s">
        <v>141</v>
      </c>
      <c r="C24" s="33" t="s">
        <v>20</v>
      </c>
      <c r="D24" s="54" t="s">
        <v>142</v>
      </c>
      <c r="E24" s="92" t="s">
        <v>143</v>
      </c>
      <c r="F24" s="55" t="s">
        <v>144</v>
      </c>
      <c r="G24" s="43" t="s">
        <v>145</v>
      </c>
      <c r="H24" s="35">
        <v>5</v>
      </c>
      <c r="I24" s="39" t="str">
        <f>VLOOKUP(H24,[1]ĐHCQ!$V$11:$W$31,2,0)</f>
        <v>Năm</v>
      </c>
      <c r="J24" s="40" t="s">
        <v>44</v>
      </c>
      <c r="K24" s="41" t="s">
        <v>24</v>
      </c>
      <c r="L24" s="41" t="s">
        <v>25</v>
      </c>
      <c r="M24" s="41" t="s">
        <v>44</v>
      </c>
      <c r="N24" s="30">
        <v>1</v>
      </c>
      <c r="O24" s="30" t="s">
        <v>27</v>
      </c>
      <c r="P24" s="30"/>
      <c r="Q24" s="4">
        <v>1</v>
      </c>
    </row>
    <row r="25" spans="1:17" s="4" customFormat="1" ht="19.5" customHeight="1">
      <c r="A25" s="31" t="s">
        <v>37</v>
      </c>
      <c r="B25" s="32" t="s">
        <v>38</v>
      </c>
      <c r="C25" s="33" t="s">
        <v>39</v>
      </c>
      <c r="D25" s="34" t="s">
        <v>40</v>
      </c>
      <c r="E25" s="92" t="s">
        <v>41</v>
      </c>
      <c r="F25" s="42"/>
      <c r="G25" s="43" t="s">
        <v>42</v>
      </c>
      <c r="H25" s="35">
        <v>6</v>
      </c>
      <c r="I25" s="39" t="str">
        <f>VLOOKUP(H25,[1]ĐHCQ!$V$11:$W$31,2,0)</f>
        <v>Sáu</v>
      </c>
      <c r="J25" s="44" t="s">
        <v>44</v>
      </c>
      <c r="K25" s="90" t="s">
        <v>43</v>
      </c>
      <c r="L25" s="90" t="s">
        <v>43</v>
      </c>
      <c r="M25" s="90" t="s">
        <v>44</v>
      </c>
      <c r="N25" s="30">
        <v>1</v>
      </c>
      <c r="O25" s="30" t="s">
        <v>45</v>
      </c>
      <c r="P25" s="30"/>
      <c r="Q25" s="4">
        <v>1</v>
      </c>
    </row>
    <row r="26" spans="1:17" s="4" customFormat="1" ht="19.5" customHeight="1">
      <c r="A26" s="31" t="s">
        <v>46</v>
      </c>
      <c r="B26" s="32" t="s">
        <v>47</v>
      </c>
      <c r="C26" s="33" t="s">
        <v>48</v>
      </c>
      <c r="D26" s="34" t="s">
        <v>49</v>
      </c>
      <c r="E26" s="92" t="s">
        <v>50</v>
      </c>
      <c r="F26" s="36" t="s">
        <v>51</v>
      </c>
      <c r="G26" s="37" t="s">
        <v>33</v>
      </c>
      <c r="H26" s="35">
        <v>0</v>
      </c>
      <c r="I26" s="39" t="str">
        <f>VLOOKUP(H26,[1]ĐHCQ!$V$11:$W$31,2,0)</f>
        <v>Không</v>
      </c>
      <c r="J26" s="40" t="s">
        <v>290</v>
      </c>
      <c r="K26" s="29" t="s">
        <v>34</v>
      </c>
      <c r="L26" s="29" t="s">
        <v>35</v>
      </c>
      <c r="M26" s="29" t="s">
        <v>36</v>
      </c>
      <c r="N26" s="30">
        <v>1</v>
      </c>
      <c r="O26" s="30" t="s">
        <v>27</v>
      </c>
      <c r="P26" s="30"/>
      <c r="Q26" s="4">
        <v>1</v>
      </c>
    </row>
    <row r="27" spans="1:17" s="4" customFormat="1" ht="19.5" customHeight="1">
      <c r="A27" s="31" t="s">
        <v>52</v>
      </c>
      <c r="B27" s="32" t="s">
        <v>53</v>
      </c>
      <c r="C27" s="33" t="s">
        <v>54</v>
      </c>
      <c r="D27" s="34" t="s">
        <v>55</v>
      </c>
      <c r="E27" s="92" t="s">
        <v>56</v>
      </c>
      <c r="F27" s="42"/>
      <c r="G27" s="43" t="s">
        <v>57</v>
      </c>
      <c r="H27" s="35">
        <v>3</v>
      </c>
      <c r="I27" s="39" t="str">
        <f>VLOOKUP(H27,[1]ĐHCQ!$V$11:$W$31,2,0)</f>
        <v>Ba</v>
      </c>
      <c r="J27" s="44" t="s">
        <v>58</v>
      </c>
      <c r="K27" s="45" t="s">
        <v>43</v>
      </c>
      <c r="L27" s="45" t="s">
        <v>43</v>
      </c>
      <c r="M27" s="45" t="s">
        <v>58</v>
      </c>
      <c r="N27" s="30">
        <v>1</v>
      </c>
      <c r="O27" s="30" t="s">
        <v>45</v>
      </c>
      <c r="P27" s="30"/>
      <c r="Q27" s="4">
        <v>1</v>
      </c>
    </row>
    <row r="28" spans="1:17" s="4" customFormat="1" ht="19.5" customHeight="1">
      <c r="A28" s="31" t="s">
        <v>59</v>
      </c>
      <c r="B28" s="32" t="s">
        <v>60</v>
      </c>
      <c r="C28" s="33" t="s">
        <v>61</v>
      </c>
      <c r="D28" s="34" t="s">
        <v>62</v>
      </c>
      <c r="E28" s="92" t="s">
        <v>63</v>
      </c>
      <c r="F28" s="42"/>
      <c r="G28" s="43" t="s">
        <v>64</v>
      </c>
      <c r="H28" s="35">
        <v>6</v>
      </c>
      <c r="I28" s="39" t="str">
        <f>VLOOKUP(H28,[1]ĐHCQ!$V$11:$W$31,2,0)</f>
        <v>Sáu</v>
      </c>
      <c r="J28" s="44" t="s">
        <v>58</v>
      </c>
      <c r="K28" s="46" t="s">
        <v>43</v>
      </c>
      <c r="L28" s="46" t="s">
        <v>43</v>
      </c>
      <c r="M28" s="46" t="s">
        <v>58</v>
      </c>
      <c r="N28" s="30">
        <v>1</v>
      </c>
      <c r="O28" s="30" t="s">
        <v>45</v>
      </c>
      <c r="P28" s="30"/>
      <c r="Q28" s="4">
        <v>1</v>
      </c>
    </row>
    <row r="29" spans="1:17" s="4" customFormat="1" ht="19.5" customHeight="1">
      <c r="A29" s="31" t="s">
        <v>65</v>
      </c>
      <c r="B29" s="32" t="s">
        <v>67</v>
      </c>
      <c r="C29" s="33" t="s">
        <v>68</v>
      </c>
      <c r="D29" s="34" t="s">
        <v>69</v>
      </c>
      <c r="E29" s="92" t="s">
        <v>70</v>
      </c>
      <c r="F29" s="42"/>
      <c r="G29" s="43" t="s">
        <v>42</v>
      </c>
      <c r="H29" s="35">
        <v>6</v>
      </c>
      <c r="I29" s="39" t="str">
        <f>VLOOKUP(H29,[1]ĐHCQ!$V$11:$W$31,2,0)</f>
        <v>Sáu</v>
      </c>
      <c r="J29" s="44" t="s">
        <v>44</v>
      </c>
      <c r="K29" s="46" t="s">
        <v>24</v>
      </c>
      <c r="L29" s="46" t="s">
        <v>25</v>
      </c>
      <c r="M29" s="46" t="s">
        <v>44</v>
      </c>
      <c r="N29" s="30">
        <v>1</v>
      </c>
      <c r="O29" s="30" t="s">
        <v>45</v>
      </c>
      <c r="P29" s="30"/>
      <c r="Q29" s="4">
        <v>1</v>
      </c>
    </row>
    <row r="30" spans="1:17" s="4" customFormat="1" ht="19.5" customHeight="1">
      <c r="A30" s="31" t="s">
        <v>66</v>
      </c>
      <c r="B30" s="32" t="s">
        <v>72</v>
      </c>
      <c r="C30" s="33" t="s">
        <v>73</v>
      </c>
      <c r="D30" s="34" t="s">
        <v>74</v>
      </c>
      <c r="E30" s="93">
        <v>34156</v>
      </c>
      <c r="F30" s="36" t="s">
        <v>75</v>
      </c>
      <c r="G30" s="37" t="s">
        <v>76</v>
      </c>
      <c r="H30" s="35">
        <v>7</v>
      </c>
      <c r="I30" s="39" t="str">
        <f>VLOOKUP(H30,[1]ĐHCQ!$V$11:$W$31,2,0)</f>
        <v>Bảy</v>
      </c>
      <c r="J30" s="44" t="s">
        <v>58</v>
      </c>
      <c r="K30" s="41" t="s">
        <v>24</v>
      </c>
      <c r="L30" s="41" t="s">
        <v>25</v>
      </c>
      <c r="M30" s="41" t="s">
        <v>58</v>
      </c>
      <c r="N30" s="30">
        <v>1</v>
      </c>
      <c r="O30" s="30" t="s">
        <v>27</v>
      </c>
      <c r="P30" s="30"/>
      <c r="Q30" s="4">
        <v>1</v>
      </c>
    </row>
    <row r="31" spans="1:17" s="4" customFormat="1" ht="19.5" customHeight="1">
      <c r="A31" s="78" t="s">
        <v>71</v>
      </c>
      <c r="B31" s="57" t="s">
        <v>79</v>
      </c>
      <c r="C31" s="58" t="s">
        <v>80</v>
      </c>
      <c r="D31" s="79" t="s">
        <v>81</v>
      </c>
      <c r="E31" s="94">
        <v>33519</v>
      </c>
      <c r="F31" s="95"/>
      <c r="G31" s="96" t="s">
        <v>42</v>
      </c>
      <c r="H31" s="80">
        <v>7</v>
      </c>
      <c r="I31" s="84" t="str">
        <f>VLOOKUP(H31,[1]ĐHCQ!$V$11:$W$31,2,0)</f>
        <v>Bảy</v>
      </c>
      <c r="J31" s="85" t="s">
        <v>44</v>
      </c>
      <c r="K31" s="89" t="s">
        <v>24</v>
      </c>
      <c r="L31" s="89" t="s">
        <v>25</v>
      </c>
      <c r="M31" s="89" t="s">
        <v>44</v>
      </c>
      <c r="N31" s="30">
        <v>1</v>
      </c>
      <c r="O31" s="30" t="s">
        <v>45</v>
      </c>
      <c r="P31" s="30"/>
      <c r="Q31" s="4">
        <v>1</v>
      </c>
    </row>
    <row r="32" spans="1:17" s="15" customFormat="1" ht="24" customHeight="1">
      <c r="A32" s="4"/>
      <c r="B32" s="4"/>
      <c r="C32" s="4"/>
      <c r="D32" s="4"/>
      <c r="E32" s="4"/>
      <c r="F32" s="4"/>
      <c r="G32" s="106" t="s">
        <v>293</v>
      </c>
      <c r="H32" s="106"/>
      <c r="I32" s="106"/>
      <c r="J32" s="106"/>
      <c r="K32" s="62"/>
      <c r="L32" s="62"/>
      <c r="M32" s="62"/>
      <c r="N32" s="62"/>
      <c r="O32" s="4"/>
      <c r="P32" s="4"/>
      <c r="Q32" s="4"/>
    </row>
    <row r="33" spans="1:17" s="64" customFormat="1">
      <c r="A33" s="63"/>
      <c r="B33" s="63"/>
      <c r="C33" s="63"/>
      <c r="D33" s="63"/>
      <c r="E33" s="63"/>
      <c r="F33" s="63"/>
      <c r="G33" s="63"/>
      <c r="H33" s="67"/>
      <c r="I33" s="68"/>
      <c r="J33" s="66"/>
      <c r="L33" s="65"/>
      <c r="M33" s="65"/>
      <c r="O33" s="63"/>
      <c r="P33" s="63"/>
      <c r="Q33" s="63"/>
    </row>
  </sheetData>
  <autoFilter ref="A10:Q31">
    <filterColumn colId="1" showButton="0"/>
    <filterColumn colId="7"/>
  </autoFilter>
  <sortState ref="A11:T31">
    <sortCondition ref="A11:A31"/>
  </sortState>
  <mergeCells count="21">
    <mergeCell ref="A4:J4"/>
    <mergeCell ref="A1:E1"/>
    <mergeCell ref="G1:J1"/>
    <mergeCell ref="K1:L1"/>
    <mergeCell ref="A2:E2"/>
    <mergeCell ref="G2:J2"/>
    <mergeCell ref="L9:L10"/>
    <mergeCell ref="G32:J32"/>
    <mergeCell ref="A5:J5"/>
    <mergeCell ref="A6:I6"/>
    <mergeCell ref="A7:C7"/>
    <mergeCell ref="F7:G7"/>
    <mergeCell ref="I7:J7"/>
    <mergeCell ref="A9:A10"/>
    <mergeCell ref="B9:C10"/>
    <mergeCell ref="D9:D10"/>
    <mergeCell ref="E9:E10"/>
    <mergeCell ref="F9:F10"/>
    <mergeCell ref="G9:G10"/>
    <mergeCell ref="H9:I9"/>
    <mergeCell ref="J9:J10"/>
  </mergeCells>
  <conditionalFormatting sqref="F4:F5">
    <cfRule type="duplicateValues" dxfId="4" priority="14"/>
  </conditionalFormatting>
  <conditionalFormatting sqref="F29:F30 F27">
    <cfRule type="duplicateValues" dxfId="3" priority="12" stopIfTrue="1"/>
  </conditionalFormatting>
  <conditionalFormatting sqref="F28">
    <cfRule type="duplicateValues" dxfId="2" priority="11" stopIfTrue="1"/>
  </conditionalFormatting>
  <conditionalFormatting sqref="F17:F31">
    <cfRule type="duplicateValues" dxfId="1" priority="29" stopIfTrue="1"/>
  </conditionalFormatting>
  <conditionalFormatting sqref="F11:F31">
    <cfRule type="duplicateValues" dxfId="0" priority="31"/>
  </conditionalFormatting>
  <pageMargins left="0.27" right="0.15748031496062992" top="0.27559055118110237" bottom="0.46" header="0.19" footer="0.15748031496062992"/>
  <pageSetup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ĐHTX</vt:lpstr>
      <vt:lpstr>ĐHCQ</vt:lpstr>
      <vt:lpstr>ĐHCQ!Print_Titles</vt:lpstr>
      <vt:lpstr>ĐHTX!Print_Titles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2017-04-03T03:39:32Z</cp:lastPrinted>
  <dcterms:created xsi:type="dcterms:W3CDTF">2017-03-29T03:29:55Z</dcterms:created>
  <dcterms:modified xsi:type="dcterms:W3CDTF">2017-04-03T03:44:03Z</dcterms:modified>
</cp:coreProperties>
</file>