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TCDN-n1" sheetId="1" r:id="rId1"/>
  </sheets>
  <definedNames>
    <definedName name="_xlnm._FilterDatabase" localSheetId="0" hidden="1">'TCDN-n1'!$A$8:$AM$99</definedName>
    <definedName name="_xlnm.Print_Titles" localSheetId="0">'TCDN-n1'!$4:$9</definedName>
  </definedNames>
  <calcPr calcId="124519"/>
</workbook>
</file>

<file path=xl/calcChain.xml><?xml version="1.0" encoding="utf-8"?>
<calcChain xmlns="http://schemas.openxmlformats.org/spreadsheetml/2006/main"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P9" l="1"/>
  <c r="Q13" l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S98" l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AL8" l="1"/>
  <c r="D103" s="1"/>
  <c r="D106"/>
  <c r="D104"/>
  <c r="AJ8"/>
  <c r="AH8"/>
  <c r="AA8" l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<sst xmlns="http://schemas.openxmlformats.org/spreadsheetml/2006/main" count="588" uniqueCount="177">
  <si>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</si>
  <si>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</si>
  <si>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</si>
  <si>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</si>
  <si>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</si>
  <si>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</si>
  <si>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</si>
  <si>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</si>
  <si>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</si>
  <si>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</si>
  <si>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</si>
  <si>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</si>
  <si>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</si>
  <si>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</si>
  <si>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</si>
  <si>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</si>
  <si>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</si>
  <si>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</si>
  <si>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</si>
  <si>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</si>
  <si>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</si>
  <si>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</si>
  <si>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</si>
  <si>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</si>
  <si>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</si>
  <si>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</si>
  <si>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</si>
  <si>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</si>
  <si>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</si>
  <si>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</si>
  <si>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</si>
  <si>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</si>
  <si>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</si>
  <si>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</si>
  <si>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</si>
  <si>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</si>
  <si>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</si>
  <si>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</si>
  <si>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</si>
  <si>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</si>
  <si>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</si>
  <si>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</si>
  <si>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</si>
  <si>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</si>
  <si>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</si>
  <si>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</si>
  <si>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</si>
  <si>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</si>
  <si>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</si>
  <si>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</si>
  <si>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</si>
  <si>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</si>
  <si>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</si>
  <si>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</si>
  <si>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</si>
  <si>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</si>
  <si>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</si>
  <si>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</si>
  <si>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</si>
  <si>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 xml:space="preserve">Tài chính doanh nghiệp </t>
  </si>
  <si>
    <t>Nhóm: FIA1325-01</t>
  </si>
  <si>
    <t>Ngày thi: 29/6/17</t>
  </si>
  <si>
    <t>Giờ thi: 8h - 10h</t>
  </si>
  <si>
    <t>B15CCKT005</t>
  </si>
  <si>
    <t>Ngô Thị Phương</t>
  </si>
  <si>
    <t>Anh</t>
  </si>
  <si>
    <t>20/07/97</t>
  </si>
  <si>
    <t>C15CQKT01-B</t>
  </si>
  <si>
    <t>B15CCKT003</t>
  </si>
  <si>
    <t>Nguyễn Mai</t>
  </si>
  <si>
    <t>09/04/97</t>
  </si>
  <si>
    <t>B15CCKT006</t>
  </si>
  <si>
    <t>Nguyễn Thị Lan</t>
  </si>
  <si>
    <t>08/06/96</t>
  </si>
  <si>
    <t>B15CCKT002</t>
  </si>
  <si>
    <t>Nguyễn Tuấn</t>
  </si>
  <si>
    <t>26/01/96</t>
  </si>
  <si>
    <t>B13CCKT064</t>
  </si>
  <si>
    <t>Phạm Thị</t>
  </si>
  <si>
    <t>26/12/93</t>
  </si>
  <si>
    <t>C13CQKT02-B</t>
  </si>
  <si>
    <t>B15CCKT008</t>
  </si>
  <si>
    <t>Lê Thị</t>
  </si>
  <si>
    <t>Bích</t>
  </si>
  <si>
    <t>02/03/97</t>
  </si>
  <si>
    <t>B15CCKT009</t>
  </si>
  <si>
    <t>Trần Thị Minh</t>
  </si>
  <si>
    <t>Châu</t>
  </si>
  <si>
    <t>11/02/97</t>
  </si>
  <si>
    <t>B13DCKT045</t>
  </si>
  <si>
    <t>Phạm Thị Mỹ</t>
  </si>
  <si>
    <t>Diện</t>
  </si>
  <si>
    <t>18/10/95</t>
  </si>
  <si>
    <t>D13CQKT02-B</t>
  </si>
  <si>
    <t>B15CCKT011</t>
  </si>
  <si>
    <t>Phạm Thị Ngọc</t>
  </si>
  <si>
    <t>Duyên</t>
  </si>
  <si>
    <t>01/09/97</t>
  </si>
  <si>
    <t>B15CCKT012</t>
  </si>
  <si>
    <t>Nguyễn Thị Trà</t>
  </si>
  <si>
    <t>Giang</t>
  </si>
  <si>
    <t>27/10/96</t>
  </si>
  <si>
    <t>B15CCKT014</t>
  </si>
  <si>
    <t>Nguyễn Thị</t>
  </si>
  <si>
    <t>Hân</t>
  </si>
  <si>
    <t>23/09/97</t>
  </si>
  <si>
    <t>B15CCKT016</t>
  </si>
  <si>
    <t>Quyền Ngọc</t>
  </si>
  <si>
    <t>Hiên</t>
  </si>
  <si>
    <t>24/08/97</t>
  </si>
  <si>
    <t>B15CCKT019</t>
  </si>
  <si>
    <t>Bùi Hồng</t>
  </si>
  <si>
    <t>Huế</t>
  </si>
  <si>
    <t>17/02/97</t>
  </si>
  <si>
    <t>B15CCKT020</t>
  </si>
  <si>
    <t>Trần Thị Mai</t>
  </si>
  <si>
    <t>Hương</t>
  </si>
  <si>
    <t>06/03/97</t>
  </si>
  <si>
    <t>B15CCKT023</t>
  </si>
  <si>
    <t>Nguyễn Thị Thu</t>
  </si>
  <si>
    <t>Huyền</t>
  </si>
  <si>
    <t>08/03/97</t>
  </si>
  <si>
    <t>B13CCKT025</t>
  </si>
  <si>
    <t>Nguyễn Thị Hương</t>
  </si>
  <si>
    <t>Lâm</t>
  </si>
  <si>
    <t>24/09/95</t>
  </si>
  <si>
    <t>C13CQKT01-B</t>
  </si>
  <si>
    <t>B15CCKT026</t>
  </si>
  <si>
    <t>Cấn Thị Hồng</t>
  </si>
  <si>
    <t>Liên</t>
  </si>
  <si>
    <t>14/01/97</t>
  </si>
  <si>
    <t>B15CCKT029</t>
  </si>
  <si>
    <t>Phan Khánh</t>
  </si>
  <si>
    <t>Linh</t>
  </si>
  <si>
    <t>B15CCKT028</t>
  </si>
  <si>
    <t>Trần Thùy</t>
  </si>
  <si>
    <t>23/08/97</t>
  </si>
  <si>
    <t>B15CCKT030</t>
  </si>
  <si>
    <t>Nguyễn Hữu Hoàng</t>
  </si>
  <si>
    <t>Minh</t>
  </si>
  <si>
    <t>10/10/97</t>
  </si>
  <si>
    <t>B15CCKT031</t>
  </si>
  <si>
    <t>Trương Thu</t>
  </si>
  <si>
    <t>Nga</t>
  </si>
  <si>
    <t>05/11/97</t>
  </si>
  <si>
    <t>B15CCKT033</t>
  </si>
  <si>
    <t>Trần Thị Thủy</t>
  </si>
  <si>
    <t>Nguyên</t>
  </si>
  <si>
    <t>01/12/97</t>
  </si>
  <si>
    <t>B15CCKT034</t>
  </si>
  <si>
    <t>Trần Văn</t>
  </si>
  <si>
    <t>Nguyện</t>
  </si>
  <si>
    <t>13/08/97</t>
  </si>
  <si>
    <t>B15CCKT037</t>
  </si>
  <si>
    <t>Trần Thị</t>
  </si>
  <si>
    <t>Phương</t>
  </si>
  <si>
    <t>25/10/97</t>
  </si>
  <si>
    <t>B15CCKT039</t>
  </si>
  <si>
    <t>Thu</t>
  </si>
  <si>
    <t>27/12/96</t>
  </si>
  <si>
    <t>B15CCKT040</t>
  </si>
  <si>
    <t>09/06/97</t>
  </si>
  <si>
    <t>B15CCKT042</t>
  </si>
  <si>
    <t>Vũ Hoàng</t>
  </si>
  <si>
    <t>Tiệp</t>
  </si>
  <si>
    <t>03/02/97</t>
  </si>
  <si>
    <t>B15CCKT048</t>
  </si>
  <si>
    <t>Lê Hoàng</t>
  </si>
  <si>
    <t>Việt</t>
  </si>
  <si>
    <t>28/08/97</t>
  </si>
  <si>
    <t>B15CCKT049</t>
  </si>
  <si>
    <t>Vượng</t>
  </si>
  <si>
    <t>24/05/97</t>
  </si>
  <si>
    <t>B15CCKT050</t>
  </si>
  <si>
    <t>Nguyễn Thị Hải</t>
  </si>
  <si>
    <t>Yến</t>
  </si>
  <si>
    <t>21/03/97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</si>
</sst>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2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4" xfId="0" applyFont="1" applyFill="1" applyBorder="1" applyAlignment="1">
      <alignment vertical="center"/>
    </xf>
    <xf numFmtId="14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pane ySplit="3" topLeftCell="A87" activePane="bottomLeft" state="frozen"/>
      <selection activeCell="A6" sqref="A6:XFD6"/>
      <selection pane="bottomLeft" activeCell="E130" sqref="E13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8" t="s">
        <v>0</v>
      </c>
      <c r="C1" s="118"/>
      <c r="D1" s="118"/>
      <c r="E1" s="118"/>
      <c r="F1" s="118"/>
      <c r="G1" s="118"/>
      <c r="H1" s="119" t="s">
        <v>1</v>
      </c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3"/>
    </row>
    <row r="2" spans="2:39" ht="25.5" customHeight="1">
      <c r="B2" s="120" t="s">
        <v>2</v>
      </c>
      <c r="C2" s="120"/>
      <c r="D2" s="120"/>
      <c r="E2" s="120"/>
      <c r="F2" s="120"/>
      <c r="G2" s="120"/>
      <c r="H2" s="121" t="s">
        <v>58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8" t="s">
        <v>3</v>
      </c>
      <c r="C4" s="108"/>
      <c r="D4" s="122" t="s">
        <v>59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16" t="s">
        <v>60</v>
      </c>
      <c r="Q4" s="116"/>
      <c r="R4" s="116"/>
      <c r="S4" s="116"/>
      <c r="T4" s="116"/>
      <c r="U4" s="116"/>
      <c r="X4" s="65"/>
      <c r="Y4" s="97" t="s">
        <v>50</v>
      </c>
      <c r="Z4" s="97" t="s">
        <v>9</v>
      </c>
      <c r="AA4" s="97" t="s">
        <v>49</v>
      </c>
      <c r="AB4" s="97" t="s">
        <v>48</v>
      </c>
      <c r="AC4" s="97"/>
      <c r="AD4" s="97"/>
      <c r="AE4" s="97"/>
      <c r="AF4" s="97" t="s">
        <v>47</v>
      </c>
      <c r="AG4" s="97"/>
      <c r="AH4" s="97" t="s">
        <v>45</v>
      </c>
      <c r="AI4" s="97"/>
      <c r="AJ4" s="97" t="s">
        <v>46</v>
      </c>
      <c r="AK4" s="97"/>
      <c r="AL4" s="97" t="s">
        <v>44</v>
      </c>
      <c r="AM4" s="97"/>
    </row>
    <row r="5" spans="2:39" ht="17.25" customHeight="1">
      <c r="B5" s="107" t="s">
        <v>4</v>
      </c>
      <c r="C5" s="107"/>
      <c r="D5" s="9"/>
      <c r="G5" s="117" t="s">
        <v>61</v>
      </c>
      <c r="H5" s="117"/>
      <c r="I5" s="117"/>
      <c r="J5" s="117"/>
      <c r="K5" s="117"/>
      <c r="L5" s="117"/>
      <c r="M5" s="117"/>
      <c r="N5" s="117"/>
      <c r="O5" s="117"/>
      <c r="P5" s="117" t="s">
        <v>62</v>
      </c>
      <c r="Q5" s="117"/>
      <c r="R5" s="117"/>
      <c r="S5" s="117"/>
      <c r="T5" s="117"/>
      <c r="U5" s="117"/>
      <c r="X5" s="65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</row>
    <row r="7" spans="2:39" ht="44.25" customHeight="1">
      <c r="B7" s="98" t="s">
        <v>5</v>
      </c>
      <c r="C7" s="109" t="s">
        <v>6</v>
      </c>
      <c r="D7" s="111" t="s">
        <v>7</v>
      </c>
      <c r="E7" s="112"/>
      <c r="F7" s="98" t="s">
        <v>8</v>
      </c>
      <c r="G7" s="98" t="s">
        <v>9</v>
      </c>
      <c r="H7" s="115" t="s">
        <v>10</v>
      </c>
      <c r="I7" s="115" t="s">
        <v>11</v>
      </c>
      <c r="J7" s="115" t="s">
        <v>12</v>
      </c>
      <c r="K7" s="115" t="s">
        <v>13</v>
      </c>
      <c r="L7" s="105" t="s">
        <v>14</v>
      </c>
      <c r="M7" s="105" t="s">
        <v>15</v>
      </c>
      <c r="N7" s="105" t="s">
        <v>16</v>
      </c>
      <c r="O7" s="106" t="s">
        <v>17</v>
      </c>
      <c r="P7" s="105" t="s">
        <v>18</v>
      </c>
      <c r="Q7" s="98" t="s">
        <v>19</v>
      </c>
      <c r="R7" s="105" t="s">
        <v>20</v>
      </c>
      <c r="S7" s="98" t="s">
        <v>21</v>
      </c>
      <c r="T7" s="98" t="s">
        <v>22</v>
      </c>
      <c r="U7" s="98" t="s">
        <v>23</v>
      </c>
      <c r="X7" s="65"/>
      <c r="Y7" s="97"/>
      <c r="Z7" s="97"/>
      <c r="AA7" s="97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99"/>
      <c r="C8" s="110"/>
      <c r="D8" s="113"/>
      <c r="E8" s="114"/>
      <c r="F8" s="99"/>
      <c r="G8" s="99"/>
      <c r="H8" s="115"/>
      <c r="I8" s="115"/>
      <c r="J8" s="115"/>
      <c r="K8" s="115"/>
      <c r="L8" s="105"/>
      <c r="M8" s="105"/>
      <c r="N8" s="105"/>
      <c r="O8" s="106"/>
      <c r="P8" s="105"/>
      <c r="Q8" s="100"/>
      <c r="R8" s="105"/>
      <c r="S8" s="99"/>
      <c r="T8" s="100"/>
      <c r="U8" s="100"/>
      <c r="W8" s="12"/>
      <c r="X8" s="65"/>
      <c r="Y8" s="70" t="str">
        <f>+D4</f>
        <v xml:space="preserve">Tài chính doanh nghiệp </v>
      </c>
      <c r="Z8" s="71" t="str">
        <f>+P4</f>
        <v>Nhóm: FIA1325-01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60</v>
      </c>
      <c r="AI8" s="74">
        <f>+$AH$8/$AA$8</f>
        <v>0.66666666666666663</v>
      </c>
      <c r="AJ8" s="75">
        <f>COUNTIF($X$9:$X$158,"Học lại")</f>
        <v>30</v>
      </c>
      <c r="AK8" s="74">
        <f>+$AJ$8/$AA$8</f>
        <v>0.33333333333333331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1" t="s">
        <v>29</v>
      </c>
      <c r="C9" s="102"/>
      <c r="D9" s="102"/>
      <c r="E9" s="102"/>
      <c r="F9" s="102"/>
      <c r="G9" s="103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99"/>
      <c r="R9" s="18"/>
      <c r="S9" s="18"/>
      <c r="T9" s="99"/>
      <c r="U9" s="99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3" t="s">
        <v>63</v>
      </c>
      <c r="D10" s="123" t="s">
        <v>64</v>
      </c>
      <c r="E10" s="123" t="s">
        <v>65</v>
      </c>
      <c r="F10" s="124" t="s">
        <v>66</v>
      </c>
      <c r="G10" s="125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/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3" t="s">
        <v>68</v>
      </c>
      <c r="D11" s="123" t="s">
        <v>69</v>
      </c>
      <c r="E11" s="123" t="s">
        <v>65</v>
      </c>
      <c r="F11" s="124" t="s">
        <v>70</v>
      </c>
      <c r="G11" s="125" t="s">
        <v>67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/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3" t="s">
        <v>71</v>
      </c>
      <c r="D12" s="123" t="s">
        <v>72</v>
      </c>
      <c r="E12" s="123" t="s">
        <v>65</v>
      </c>
      <c r="F12" s="124" t="s">
        <v>73</v>
      </c>
      <c r="G12" s="125" t="s">
        <v>67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39"/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3" t="s">
        <v>74</v>
      </c>
      <c r="D13" s="123" t="s">
        <v>75</v>
      </c>
      <c r="E13" s="123" t="s">
        <v>65</v>
      </c>
      <c r="F13" s="124" t="s">
        <v>76</v>
      </c>
      <c r="G13" s="125" t="s">
        <v>67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/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3" t="s">
        <v>77</v>
      </c>
      <c r="D14" s="123" t="s">
        <v>78</v>
      </c>
      <c r="E14" s="123" t="s">
        <v>65</v>
      </c>
      <c r="F14" s="124" t="s">
        <v>79</v>
      </c>
      <c r="G14" s="125" t="s">
        <v>80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39"/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3" t="s">
        <v>81</v>
      </c>
      <c r="D15" s="123" t="s">
        <v>82</v>
      </c>
      <c r="E15" s="123" t="s">
        <v>83</v>
      </c>
      <c r="F15" s="124" t="s">
        <v>84</v>
      </c>
      <c r="G15" s="125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/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3" t="s">
        <v>85</v>
      </c>
      <c r="D16" s="123" t="s">
        <v>86</v>
      </c>
      <c r="E16" s="123" t="s">
        <v>87</v>
      </c>
      <c r="F16" s="124" t="s">
        <v>88</v>
      </c>
      <c r="G16" s="125" t="s">
        <v>67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39"/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3" t="s">
        <v>89</v>
      </c>
      <c r="D17" s="123" t="s">
        <v>90</v>
      </c>
      <c r="E17" s="123" t="s">
        <v>91</v>
      </c>
      <c r="F17" s="124" t="s">
        <v>92</v>
      </c>
      <c r="G17" s="125" t="s">
        <v>93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/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3" t="s">
        <v>94</v>
      </c>
      <c r="D18" s="123" t="s">
        <v>95</v>
      </c>
      <c r="E18" s="123" t="s">
        <v>96</v>
      </c>
      <c r="F18" s="124" t="s">
        <v>97</v>
      </c>
      <c r="G18" s="125" t="s">
        <v>67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39"/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3" t="s">
        <v>98</v>
      </c>
      <c r="D19" s="123" t="s">
        <v>99</v>
      </c>
      <c r="E19" s="123" t="s">
        <v>100</v>
      </c>
      <c r="F19" s="124" t="s">
        <v>101</v>
      </c>
      <c r="G19" s="125" t="s">
        <v>67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/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3" t="s">
        <v>102</v>
      </c>
      <c r="D20" s="123" t="s">
        <v>103</v>
      </c>
      <c r="E20" s="123" t="s">
        <v>104</v>
      </c>
      <c r="F20" s="124" t="s">
        <v>105</v>
      </c>
      <c r="G20" s="125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39"/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3" t="s">
        <v>106</v>
      </c>
      <c r="D21" s="123" t="s">
        <v>107</v>
      </c>
      <c r="E21" s="123" t="s">
        <v>108</v>
      </c>
      <c r="F21" s="124" t="s">
        <v>109</v>
      </c>
      <c r="G21" s="125" t="s">
        <v>67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/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3" t="s">
        <v>110</v>
      </c>
      <c r="D22" s="123" t="s">
        <v>111</v>
      </c>
      <c r="E22" s="123" t="s">
        <v>112</v>
      </c>
      <c r="F22" s="124" t="s">
        <v>113</v>
      </c>
      <c r="G22" s="125" t="s">
        <v>67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39"/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3" t="s">
        <v>114</v>
      </c>
      <c r="D23" s="123" t="s">
        <v>115</v>
      </c>
      <c r="E23" s="123" t="s">
        <v>116</v>
      </c>
      <c r="F23" s="124" t="s">
        <v>117</v>
      </c>
      <c r="G23" s="125" t="s">
        <v>67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/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3" t="s">
        <v>118</v>
      </c>
      <c r="D24" s="123" t="s">
        <v>119</v>
      </c>
      <c r="E24" s="123" t="s">
        <v>120</v>
      </c>
      <c r="F24" s="124" t="s">
        <v>121</v>
      </c>
      <c r="G24" s="125" t="s">
        <v>67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39"/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3" t="s">
        <v>122</v>
      </c>
      <c r="D25" s="123" t="s">
        <v>123</v>
      </c>
      <c r="E25" s="123" t="s">
        <v>124</v>
      </c>
      <c r="F25" s="124" t="s">
        <v>125</v>
      </c>
      <c r="G25" s="125" t="s">
        <v>126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/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3" t="s">
        <v>127</v>
      </c>
      <c r="D26" s="123" t="s">
        <v>128</v>
      </c>
      <c r="E26" s="123" t="s">
        <v>129</v>
      </c>
      <c r="F26" s="124" t="s">
        <v>130</v>
      </c>
      <c r="G26" s="125" t="s">
        <v>67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39"/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3" t="s">
        <v>131</v>
      </c>
      <c r="D27" s="123" t="s">
        <v>132</v>
      </c>
      <c r="E27" s="123" t="s">
        <v>133</v>
      </c>
      <c r="F27" s="124" t="s">
        <v>97</v>
      </c>
      <c r="G27" s="125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/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3" t="s">
        <v>134</v>
      </c>
      <c r="D28" s="123" t="s">
        <v>135</v>
      </c>
      <c r="E28" s="123" t="s">
        <v>133</v>
      </c>
      <c r="F28" s="124" t="s">
        <v>136</v>
      </c>
      <c r="G28" s="125" t="s">
        <v>67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39"/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3" t="s">
        <v>137</v>
      </c>
      <c r="D29" s="123" t="s">
        <v>138</v>
      </c>
      <c r="E29" s="123" t="s">
        <v>139</v>
      </c>
      <c r="F29" s="124" t="s">
        <v>140</v>
      </c>
      <c r="G29" s="125" t="s">
        <v>67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/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3" t="s">
        <v>141</v>
      </c>
      <c r="D30" s="123" t="s">
        <v>142</v>
      </c>
      <c r="E30" s="123" t="s">
        <v>143</v>
      </c>
      <c r="F30" s="124" t="s">
        <v>144</v>
      </c>
      <c r="G30" s="125" t="s">
        <v>67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39"/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3" t="s">
        <v>145</v>
      </c>
      <c r="D31" s="123" t="s">
        <v>146</v>
      </c>
      <c r="E31" s="123" t="s">
        <v>147</v>
      </c>
      <c r="F31" s="124" t="s">
        <v>148</v>
      </c>
      <c r="G31" s="125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/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3" t="s">
        <v>149</v>
      </c>
      <c r="D32" s="123" t="s">
        <v>150</v>
      </c>
      <c r="E32" s="123" t="s">
        <v>151</v>
      </c>
      <c r="F32" s="124" t="s">
        <v>152</v>
      </c>
      <c r="G32" s="125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39"/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3" t="s">
        <v>153</v>
      </c>
      <c r="D33" s="123" t="s">
        <v>154</v>
      </c>
      <c r="E33" s="123" t="s">
        <v>155</v>
      </c>
      <c r="F33" s="124" t="s">
        <v>156</v>
      </c>
      <c r="G33" s="125" t="s">
        <v>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/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3" t="s">
        <v>157</v>
      </c>
      <c r="D34" s="123" t="s">
        <v>103</v>
      </c>
      <c r="E34" s="123" t="s">
        <v>158</v>
      </c>
      <c r="F34" s="124" t="s">
        <v>159</v>
      </c>
      <c r="G34" s="125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/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3" t="s">
        <v>160</v>
      </c>
      <c r="D35" s="123" t="s">
        <v>103</v>
      </c>
      <c r="E35" s="123" t="s">
        <v>158</v>
      </c>
      <c r="F35" s="124" t="s">
        <v>161</v>
      </c>
      <c r="G35" s="125" t="s">
        <v>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/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3" t="s">
        <v>162</v>
      </c>
      <c r="D36" s="123" t="s">
        <v>163</v>
      </c>
      <c r="E36" s="123" t="s">
        <v>164</v>
      </c>
      <c r="F36" s="124" t="s">
        <v>165</v>
      </c>
      <c r="G36" s="125" t="s">
        <v>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/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3" t="s">
        <v>166</v>
      </c>
      <c r="D37" s="123" t="s">
        <v>167</v>
      </c>
      <c r="E37" s="123" t="s">
        <v>168</v>
      </c>
      <c r="F37" s="124" t="s">
        <v>169</v>
      </c>
      <c r="G37" s="125" t="s">
        <v>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/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3" t="s">
        <v>170</v>
      </c>
      <c r="D38" s="123" t="s">
        <v>150</v>
      </c>
      <c r="E38" s="123" t="s">
        <v>171</v>
      </c>
      <c r="F38" s="124" t="s">
        <v>172</v>
      </c>
      <c r="G38" s="125" t="s">
        <v>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/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3" t="s">
        <v>173</v>
      </c>
      <c r="D39" s="123" t="s">
        <v>174</v>
      </c>
      <c r="E39" s="123" t="s">
        <v>175</v>
      </c>
      <c r="F39" s="124" t="s">
        <v>176</v>
      </c>
      <c r="G39" s="125" t="s">
        <v>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/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hidden="1" customHeight="1">
      <c r="B40" s="27">
        <v>31</v>
      </c>
      <c r="C40" s="28"/>
      <c r="D40" s="29"/>
      <c r="E40" s="30"/>
      <c r="F40" s="31"/>
      <c r="G40" s="28"/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/>
      <c r="V40" s="3"/>
      <c r="W40" s="26"/>
      <c r="X40" s="77" t="str">
        <f t="shared" si="2"/>
        <v>Thi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hidden="1" customHeight="1">
      <c r="B41" s="27">
        <v>32</v>
      </c>
      <c r="C41" s="28"/>
      <c r="D41" s="29"/>
      <c r="E41" s="30"/>
      <c r="F41" s="31"/>
      <c r="G41" s="28"/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/>
      <c r="V41" s="3"/>
      <c r="W41" s="26"/>
      <c r="X41" s="77" t="str">
        <f t="shared" si="2"/>
        <v>Thi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hidden="1" customHeight="1">
      <c r="B42" s="27">
        <v>33</v>
      </c>
      <c r="C42" s="28"/>
      <c r="D42" s="29"/>
      <c r="E42" s="30"/>
      <c r="F42" s="31"/>
      <c r="G42" s="28"/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/>
      <c r="V42" s="3"/>
      <c r="W42" s="26"/>
      <c r="X42" s="77" t="str">
        <f t="shared" si="2"/>
        <v>Thi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hidden="1" customHeight="1">
      <c r="B43" s="27">
        <v>34</v>
      </c>
      <c r="C43" s="28"/>
      <c r="D43" s="29"/>
      <c r="E43" s="30"/>
      <c r="F43" s="31"/>
      <c r="G43" s="28"/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/>
      <c r="V43" s="3"/>
      <c r="W43" s="26"/>
      <c r="X43" s="77" t="str">
        <f t="shared" si="2"/>
        <v>Thi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hidden="1" customHeight="1">
      <c r="B44" s="27">
        <v>35</v>
      </c>
      <c r="C44" s="28"/>
      <c r="D44" s="29"/>
      <c r="E44" s="30"/>
      <c r="F44" s="31"/>
      <c r="G44" s="28"/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/>
      <c r="V44" s="3"/>
      <c r="W44" s="26"/>
      <c r="X44" s="77" t="str">
        <f t="shared" si="2"/>
        <v>Thi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hidden="1" customHeight="1">
      <c r="B45" s="27">
        <v>36</v>
      </c>
      <c r="C45" s="28"/>
      <c r="D45" s="29"/>
      <c r="E45" s="30"/>
      <c r="F45" s="31"/>
      <c r="G45" s="28"/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/>
      <c r="V45" s="3"/>
      <c r="W45" s="26"/>
      <c r="X45" s="77" t="str">
        <f t="shared" si="2"/>
        <v>Thi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hidden="1" customHeight="1">
      <c r="B46" s="27">
        <v>37</v>
      </c>
      <c r="C46" s="28"/>
      <c r="D46" s="29"/>
      <c r="E46" s="30"/>
      <c r="F46" s="31"/>
      <c r="G46" s="28"/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/>
      <c r="V46" s="3"/>
      <c r="W46" s="26"/>
      <c r="X46" s="77" t="str">
        <f t="shared" si="2"/>
        <v>Thi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hidden="1" customHeight="1">
      <c r="B47" s="27">
        <v>38</v>
      </c>
      <c r="C47" s="28"/>
      <c r="D47" s="29"/>
      <c r="E47" s="30"/>
      <c r="F47" s="31"/>
      <c r="G47" s="28"/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/>
      <c r="V47" s="3"/>
      <c r="W47" s="26"/>
      <c r="X47" s="77" t="str">
        <f t="shared" si="2"/>
        <v>Thi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hidden="1" customHeight="1">
      <c r="B48" s="27">
        <v>39</v>
      </c>
      <c r="C48" s="28"/>
      <c r="D48" s="29"/>
      <c r="E48" s="30"/>
      <c r="F48" s="31"/>
      <c r="G48" s="28"/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/>
      <c r="V48" s="3"/>
      <c r="W48" s="26"/>
      <c r="X48" s="77" t="str">
        <f t="shared" si="2"/>
        <v>Thi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hidden="1" customHeight="1">
      <c r="B49" s="27">
        <v>40</v>
      </c>
      <c r="C49" s="28"/>
      <c r="D49" s="29"/>
      <c r="E49" s="30"/>
      <c r="F49" s="31"/>
      <c r="G49" s="28"/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/>
      <c r="V49" s="3"/>
      <c r="W49" s="26"/>
      <c r="X49" s="77" t="str">
        <f t="shared" si="2"/>
        <v>Thi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hidden="1" customHeight="1">
      <c r="B50" s="27">
        <v>41</v>
      </c>
      <c r="C50" s="28"/>
      <c r="D50" s="29"/>
      <c r="E50" s="30"/>
      <c r="F50" s="31"/>
      <c r="G50" s="28"/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/>
      <c r="V50" s="3"/>
      <c r="W50" s="26"/>
      <c r="X50" s="77" t="str">
        <f t="shared" si="2"/>
        <v>Thi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hidden="1" customHeight="1">
      <c r="B51" s="27">
        <v>42</v>
      </c>
      <c r="C51" s="28"/>
      <c r="D51" s="29"/>
      <c r="E51" s="30"/>
      <c r="F51" s="31"/>
      <c r="G51" s="28"/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/>
      <c r="V51" s="3"/>
      <c r="W51" s="26"/>
      <c r="X51" s="77" t="str">
        <f t="shared" si="2"/>
        <v>Thi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hidden="1" customHeight="1">
      <c r="B52" s="27">
        <v>43</v>
      </c>
      <c r="C52" s="28"/>
      <c r="D52" s="29"/>
      <c r="E52" s="30"/>
      <c r="F52" s="31"/>
      <c r="G52" s="28"/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/>
      <c r="V52" s="3"/>
      <c r="W52" s="26"/>
      <c r="X52" s="77" t="str">
        <f t="shared" si="2"/>
        <v>Thi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hidden="1" customHeight="1">
      <c r="B53" s="27">
        <v>44</v>
      </c>
      <c r="C53" s="28"/>
      <c r="D53" s="29"/>
      <c r="E53" s="30"/>
      <c r="F53" s="31"/>
      <c r="G53" s="28"/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/>
      <c r="V53" s="3"/>
      <c r="W53" s="26"/>
      <c r="X53" s="77" t="str">
        <f t="shared" si="2"/>
        <v>Thi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hidden="1" customHeight="1">
      <c r="B54" s="27">
        <v>45</v>
      </c>
      <c r="C54" s="28"/>
      <c r="D54" s="29"/>
      <c r="E54" s="30"/>
      <c r="F54" s="31"/>
      <c r="G54" s="28"/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/>
      <c r="V54" s="3"/>
      <c r="W54" s="26"/>
      <c r="X54" s="77" t="str">
        <f t="shared" si="2"/>
        <v>Thi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4" t="s">
        <v>31</v>
      </c>
      <c r="C101" s="104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1" t="s">
        <v>34</v>
      </c>
      <c r="G102" s="91"/>
      <c r="H102" s="91"/>
      <c r="I102" s="91"/>
      <c r="J102" s="91"/>
      <c r="K102" s="91"/>
      <c r="L102" s="91"/>
      <c r="M102" s="91"/>
      <c r="N102" s="91"/>
      <c r="O102" s="91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1" t="s">
        <v>36</v>
      </c>
      <c r="G103" s="91"/>
      <c r="H103" s="91"/>
      <c r="I103" s="91"/>
      <c r="J103" s="91"/>
      <c r="K103" s="91"/>
      <c r="L103" s="91"/>
      <c r="M103" s="91"/>
      <c r="N103" s="91"/>
      <c r="O103" s="91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30</v>
      </c>
      <c r="E104" s="49" t="s">
        <v>33</v>
      </c>
      <c r="F104" s="91" t="s">
        <v>52</v>
      </c>
      <c r="G104" s="91"/>
      <c r="H104" s="91"/>
      <c r="I104" s="91"/>
      <c r="J104" s="91"/>
      <c r="K104" s="91"/>
      <c r="L104" s="91"/>
      <c r="M104" s="91"/>
      <c r="N104" s="91"/>
      <c r="O104" s="91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60</v>
      </c>
      <c r="E106" s="87" t="s">
        <v>33</v>
      </c>
      <c r="F106" s="3"/>
      <c r="G106" s="3"/>
      <c r="H106" s="3"/>
      <c r="I106" s="3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6" t="s">
        <v>55</v>
      </c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3"/>
    </row>
    <row r="108" spans="1:39" hidden="1">
      <c r="A108" s="55"/>
      <c r="B108" s="89" t="s">
        <v>37</v>
      </c>
      <c r="C108" s="89"/>
      <c r="D108" s="89"/>
      <c r="E108" s="89"/>
      <c r="F108" s="89"/>
      <c r="G108" s="89"/>
      <c r="H108" s="89"/>
      <c r="I108" s="56"/>
      <c r="J108" s="90" t="s">
        <v>38</v>
      </c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89" t="s">
        <v>39</v>
      </c>
      <c r="C110" s="89"/>
      <c r="D110" s="95" t="s">
        <v>40</v>
      </c>
      <c r="E110" s="95"/>
      <c r="F110" s="95"/>
      <c r="G110" s="95"/>
      <c r="H110" s="95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3" t="s">
        <v>41</v>
      </c>
      <c r="C116" s="93"/>
      <c r="D116" s="93" t="s">
        <v>54</v>
      </c>
      <c r="E116" s="93"/>
      <c r="F116" s="93"/>
      <c r="G116" s="93"/>
      <c r="H116" s="93"/>
      <c r="I116" s="93"/>
      <c r="J116" s="93" t="s">
        <v>42</v>
      </c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89" t="s">
        <v>43</v>
      </c>
      <c r="C119" s="89"/>
      <c r="D119" s="89"/>
      <c r="E119" s="89"/>
      <c r="F119" s="89"/>
      <c r="G119" s="89"/>
      <c r="H119" s="89"/>
      <c r="I119" s="56"/>
      <c r="J119" s="94" t="s">
        <v>56</v>
      </c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89" t="s">
        <v>39</v>
      </c>
      <c r="C121" s="89"/>
      <c r="D121" s="95" t="s">
        <v>40</v>
      </c>
      <c r="E121" s="95"/>
      <c r="F121" s="95"/>
      <c r="G121" s="95"/>
      <c r="H121" s="95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2"/>
      <c r="C126" s="92"/>
      <c r="D126" s="92"/>
      <c r="E126" s="92"/>
      <c r="F126" s="92"/>
      <c r="G126" s="92"/>
      <c r="H126" s="92"/>
      <c r="I126" s="92"/>
      <c r="J126" s="92" t="s">
        <v>57</v>
      </c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4" priority="11" operator="greaterThan">
      <formula>10</formula>
    </cfRule>
  </conditionalFormatting>
  <conditionalFormatting sqref="O1:O1048576">
    <cfRule type="duplicateValues" dxfId="3" priority="3"/>
  </conditionalFormatting>
  <conditionalFormatting sqref="C1:C1048576">
    <cfRule type="duplicateValues" dxfId="2" priority="2"/>
  </conditionalFormatting>
  <conditionalFormatting sqref="C10:C39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TCDN-n1</vt:lpstr>
      <vt:lpstr>'TCDN-n1'!Print_Titles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2017-05-17T17:17:22Z</dcterms:modified>
</cp:coreProperties>
</file>