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2"/>
  </bookViews>
  <sheets>
    <sheet name="KTQT1-n1" sheetId="1" r:id="rId1"/>
    <sheet name="KTQT1-n2" sheetId="2" r:id="rId2"/>
    <sheet name="KTQT1-n3" sheetId="3" r:id="rId3"/>
  </sheets>
  <definedNames>
    <definedName name="_xlnm._FilterDatabase" localSheetId="0" hidden="1">'KTQT1-n1'!$A$8:$AM$99</definedName>
    <definedName name="_xlnm.Print_Titles" localSheetId="0">'KTQT1-n1'!$4:$9</definedName>
  </definedNames>
  <calcPr calcId="124519"/>
</workbook>
</file>

<file path=xl/calcChain.xml><?xml version="1.0" encoding="utf-8"?>
<calcChain xmlns="http://schemas.openxmlformats.org/spreadsheetml/2006/main">
  <c r="T99" i="3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2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1"/>
  <c r="T10"/>
  <c r="Q99" i="3" l="1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2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P9" i="1"/>
  <c r="S37" i="3" l="1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2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Q85"/>
  <c r="Q87"/>
  <c r="Q89"/>
  <c r="Q91"/>
  <c r="Q93"/>
  <c r="Q95"/>
  <c r="Q97"/>
  <c r="Q9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Q80"/>
  <c r="Q82"/>
  <c r="Q84"/>
  <c r="Q86"/>
  <c r="Q88"/>
  <c r="Q90"/>
  <c r="Q92"/>
  <c r="Q94"/>
  <c r="Q96"/>
  <c r="Q98"/>
  <c r="Q11"/>
  <c r="Z8"/>
  <c r="Y8"/>
  <c r="AH8" i="3" l="1"/>
  <c r="AJ8"/>
  <c r="AL8"/>
  <c r="D104"/>
  <c r="AH8" i="2"/>
  <c r="AJ8"/>
  <c r="AL8"/>
  <c r="D104"/>
  <c r="S98" i="1"/>
  <c r="X98"/>
  <c r="R98"/>
  <c r="S94"/>
  <c r="X94"/>
  <c r="R94"/>
  <c r="S90"/>
  <c r="X90"/>
  <c r="R90"/>
  <c r="S86"/>
  <c r="X86"/>
  <c r="R86"/>
  <c r="S82"/>
  <c r="X82"/>
  <c r="R82"/>
  <c r="S78"/>
  <c r="X78"/>
  <c r="R78"/>
  <c r="S74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97"/>
  <c r="R97"/>
  <c r="X97"/>
  <c r="S93"/>
  <c r="R93"/>
  <c r="X93"/>
  <c r="S89"/>
  <c r="R89"/>
  <c r="X89"/>
  <c r="S85"/>
  <c r="R85"/>
  <c r="X85"/>
  <c r="S81"/>
  <c r="R81"/>
  <c r="X81"/>
  <c r="S77"/>
  <c r="R77"/>
  <c r="X77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96"/>
  <c r="X96"/>
  <c r="R96"/>
  <c r="S92"/>
  <c r="X92"/>
  <c r="R92"/>
  <c r="S88"/>
  <c r="X88"/>
  <c r="R88"/>
  <c r="S84"/>
  <c r="X84"/>
  <c r="R84"/>
  <c r="S80"/>
  <c r="X80"/>
  <c r="R80"/>
  <c r="S76"/>
  <c r="X76"/>
  <c r="R76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99"/>
  <c r="R99"/>
  <c r="X99"/>
  <c r="S95"/>
  <c r="X95"/>
  <c r="R95"/>
  <c r="S91"/>
  <c r="R91"/>
  <c r="X91"/>
  <c r="S87"/>
  <c r="R87"/>
  <c r="X87"/>
  <c r="S83"/>
  <c r="R83"/>
  <c r="X83"/>
  <c r="S79"/>
  <c r="R79"/>
  <c r="X79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103"/>
  <c r="P104"/>
  <c r="AD8"/>
  <c r="AB8"/>
  <c r="AC8"/>
  <c r="D103" i="3" l="1"/>
  <c r="AA8"/>
  <c r="AI8"/>
  <c r="D103" i="2"/>
  <c r="AA8"/>
  <c r="AI8"/>
  <c r="AL8" i="1"/>
  <c r="D103" s="1"/>
  <c r="D106"/>
  <c r="D104"/>
  <c r="AJ8"/>
  <c r="AH8"/>
  <c r="P102" i="3" l="1"/>
  <c r="D102"/>
  <c r="AE8"/>
  <c r="AG8"/>
  <c r="AK8"/>
  <c r="AM8"/>
  <c r="P102" i="2"/>
  <c r="D102"/>
  <c r="AE8"/>
  <c r="AG8"/>
  <c r="AK8"/>
  <c r="AM8"/>
  <c r="AA8" i="1"/>
  <c r="AK8" l="1"/>
  <c r="P102"/>
  <c r="D102"/>
  <c r="AG8"/>
  <c r="AM8"/>
  <c r="AE8"/>
  <c r="AI8"/>
</calcChain>
</file>

<file path=xl/sharedStrings.xml><?xml version="1.0" encoding="utf-8"?>
<sst xmlns="http://schemas.openxmlformats.org/spreadsheetml/2006/main" count="2254" uniqueCount="628">
  <si>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</si>
  <si>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</si>
  <si>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</si>
  <si>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</si>
  <si>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</si>
  <si>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</si>
  <si>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</si>
  <si>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</si>
  <si>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</si>
  <si>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</si>
  <si>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</si>
  <si>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</si>
  <si>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</si>
  <si>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</si>
  <si>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</si>
  <si>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</si>
  <si>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</si>
  <si>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</si>
  <si>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</si>
  <si>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</si>
  <si>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</si>
  <si>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</si>
  <si>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</si>
  <si>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</si>
  <si>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</si>
  <si>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</si>
  <si>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</si>
  <si>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</si>
  <si>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</si>
  <si>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</si>
  <si>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</si>
  <si>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</si>
  <si>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</si>
  <si>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</si>
  <si>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</si>
  <si>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</si>
  <si>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</si>
  <si>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</si>
  <si>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</si>
  <si>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</si>
  <si>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</si>
  <si>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</si>
  <si>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</si>
  <si>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</si>
  <si>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</si>
  <si>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</si>
  <si>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</si>
  <si>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</si>
  <si>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</si>
  <si>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</si>
  <si>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</si>
  <si>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</si>
  <si>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</si>
  <si>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</si>
  <si>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</si>
  <si>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</si>
  <si>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</si>
  <si>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</si>
  <si>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</si>
  <si>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Kế toán quản trị 1</t>
  </si>
  <si>
    <t>Nhóm: FIA1310-01</t>
  </si>
  <si>
    <t>Ngày thi: 05/6/17</t>
  </si>
  <si>
    <t>Giờ thi: 15h-17h</t>
  </si>
  <si>
    <t>Nhóm: FIA1310-03</t>
  </si>
  <si>
    <t>B15DCKT003</t>
  </si>
  <si>
    <t>Đinh Thị Quỳnh</t>
  </si>
  <si>
    <t>Anh</t>
  </si>
  <si>
    <t>02/09/97</t>
  </si>
  <si>
    <t>D15CQKT03-B</t>
  </si>
  <si>
    <t>B13DCKT118</t>
  </si>
  <si>
    <t>Lê Thị Thảo</t>
  </si>
  <si>
    <t>02/04/95</t>
  </si>
  <si>
    <t>D13CQKT04-B</t>
  </si>
  <si>
    <t>B15DCKT004</t>
  </si>
  <si>
    <t>Phạm Quang</t>
  </si>
  <si>
    <t>01/09/95</t>
  </si>
  <si>
    <t>D15CQKT04-B</t>
  </si>
  <si>
    <t>B15DCKT006</t>
  </si>
  <si>
    <t>Phạm Thị Vân</t>
  </si>
  <si>
    <t>02/10/97</t>
  </si>
  <si>
    <t>D15CQKT02-B</t>
  </si>
  <si>
    <t>B15DCKT015</t>
  </si>
  <si>
    <t>Lê Phương</t>
  </si>
  <si>
    <t>Chi</t>
  </si>
  <si>
    <t>03/11/97</t>
  </si>
  <si>
    <t>B15DCKT019</t>
  </si>
  <si>
    <t>Doãn Thị Kim</t>
  </si>
  <si>
    <t>Cúc</t>
  </si>
  <si>
    <t>20/12/97</t>
  </si>
  <si>
    <t>B15DCKT020</t>
  </si>
  <si>
    <t>Trần Mạnh</t>
  </si>
  <si>
    <t>Cường</t>
  </si>
  <si>
    <t>08/06/97</t>
  </si>
  <si>
    <t>B15DCKT024</t>
  </si>
  <si>
    <t>Mai Thị Hồng</t>
  </si>
  <si>
    <t>Diễm</t>
  </si>
  <si>
    <t>09/10/97</t>
  </si>
  <si>
    <t>B15DCKT032</t>
  </si>
  <si>
    <t>Khuất Trường</t>
  </si>
  <si>
    <t>Giang</t>
  </si>
  <si>
    <t>18/02/97</t>
  </si>
  <si>
    <t>B15DCKT034</t>
  </si>
  <si>
    <t>Nguyễn Thùy Linh</t>
  </si>
  <si>
    <t>01/02/97</t>
  </si>
  <si>
    <t>B15DCKT033</t>
  </si>
  <si>
    <t>Trần Hương</t>
  </si>
  <si>
    <t>01/10/97</t>
  </si>
  <si>
    <t>D15CQKT01-B</t>
  </si>
  <si>
    <t>B15DCKT036</t>
  </si>
  <si>
    <t>Nguyễn Thị</t>
  </si>
  <si>
    <t>Hà</t>
  </si>
  <si>
    <t>02/01/97</t>
  </si>
  <si>
    <t>B15DCKT042</t>
  </si>
  <si>
    <t>Đỗ Thị Thu</t>
  </si>
  <si>
    <t>Hằng</t>
  </si>
  <si>
    <t>29/06/97</t>
  </si>
  <si>
    <t>B15DCKT043</t>
  </si>
  <si>
    <t>Nguyễn Thu</t>
  </si>
  <si>
    <t>01/11/97</t>
  </si>
  <si>
    <t>B15DCKT046</t>
  </si>
  <si>
    <t>Phạm Thị</t>
  </si>
  <si>
    <t>Hậu</t>
  </si>
  <si>
    <t>10/07/97</t>
  </si>
  <si>
    <t>B15DCKT052</t>
  </si>
  <si>
    <t>Ngô Thị Thanh</t>
  </si>
  <si>
    <t>Hiền</t>
  </si>
  <si>
    <t>B15DCKT055</t>
  </si>
  <si>
    <t>Lưu Minh</t>
  </si>
  <si>
    <t>Hiếu</t>
  </si>
  <si>
    <t>16/11/97</t>
  </si>
  <si>
    <t>B15DCKT054</t>
  </si>
  <si>
    <t>Nguyễn Minh</t>
  </si>
  <si>
    <t>29/10/97</t>
  </si>
  <si>
    <t>B15DCKT058</t>
  </si>
  <si>
    <t>Nguyễn Phương</t>
  </si>
  <si>
    <t>Hoa</t>
  </si>
  <si>
    <t>08/02/97</t>
  </si>
  <si>
    <t>B15DCKT056</t>
  </si>
  <si>
    <t>Nguyễn Thị Phương</t>
  </si>
  <si>
    <t>13/12/96</t>
  </si>
  <si>
    <t>B15DCKT059</t>
  </si>
  <si>
    <t>Đoàn Thị Thanh</t>
  </si>
  <si>
    <t>Hòa</t>
  </si>
  <si>
    <t>24/11/97</t>
  </si>
  <si>
    <t>B15DCKT069</t>
  </si>
  <si>
    <t>Ngô Quỳnh</t>
  </si>
  <si>
    <t>Hương</t>
  </si>
  <si>
    <t>26/11/97</t>
  </si>
  <si>
    <t>B15DCKT076</t>
  </si>
  <si>
    <t>Nguyễn Khánh</t>
  </si>
  <si>
    <t>Huyền</t>
  </si>
  <si>
    <t>13/09/97</t>
  </si>
  <si>
    <t>B15DCKT078</t>
  </si>
  <si>
    <t>Trần Thị Thanh</t>
  </si>
  <si>
    <t>02/04/97</t>
  </si>
  <si>
    <t>B15DCKT080</t>
  </si>
  <si>
    <t>Võ Thị Thanh</t>
  </si>
  <si>
    <t>06/01/97</t>
  </si>
  <si>
    <t>B15DCKT084</t>
  </si>
  <si>
    <t>Chu Thị Bích</t>
  </si>
  <si>
    <t>Lan</t>
  </si>
  <si>
    <t>05/10/97</t>
  </si>
  <si>
    <t>B15DCKT087</t>
  </si>
  <si>
    <t>Nguyễn Thị Mỹ</t>
  </si>
  <si>
    <t>Liên</t>
  </si>
  <si>
    <t>B15DCKT088</t>
  </si>
  <si>
    <t>Phạm Thị Thùy</t>
  </si>
  <si>
    <t>16/10/97</t>
  </si>
  <si>
    <t>B15DCKT089</t>
  </si>
  <si>
    <t>Lê Trần Khánh</t>
  </si>
  <si>
    <t>Linh</t>
  </si>
  <si>
    <t>B15DCKT095</t>
  </si>
  <si>
    <t>Vũ Phương</t>
  </si>
  <si>
    <t>13/02/97</t>
  </si>
  <si>
    <t>B15DCKT104</t>
  </si>
  <si>
    <t>Nguyễn Thị Ngọc</t>
  </si>
  <si>
    <t>Mai</t>
  </si>
  <si>
    <t>14/10/97</t>
  </si>
  <si>
    <t>B15DCKT108</t>
  </si>
  <si>
    <t>Phan Thị</t>
  </si>
  <si>
    <t>12/03/97</t>
  </si>
  <si>
    <t>B15DCKT111</t>
  </si>
  <si>
    <t>Trần Bình</t>
  </si>
  <si>
    <t>Minh</t>
  </si>
  <si>
    <t>13/03/97</t>
  </si>
  <si>
    <t>B15DCKT112</t>
  </si>
  <si>
    <t>Vũ Huyền</t>
  </si>
  <si>
    <t>My</t>
  </si>
  <si>
    <t>24/04/97</t>
  </si>
  <si>
    <t>B15DCKT119</t>
  </si>
  <si>
    <t>Ngọc</t>
  </si>
  <si>
    <t>07/01/96</t>
  </si>
  <si>
    <t>B15DCKT123</t>
  </si>
  <si>
    <t>Hoàng Thị Thảo</t>
  </si>
  <si>
    <t>Nguyên</t>
  </si>
  <si>
    <t>25/06/97</t>
  </si>
  <si>
    <t>B15DCKT124</t>
  </si>
  <si>
    <t>Nguyễn Thị Thảo</t>
  </si>
  <si>
    <t>27/10/97</t>
  </si>
  <si>
    <t>B15DCKT130</t>
  </si>
  <si>
    <t>Đỗ Thị Hồng</t>
  </si>
  <si>
    <t>Nhung</t>
  </si>
  <si>
    <t>B15DCKT129</t>
  </si>
  <si>
    <t>Trần Thị</t>
  </si>
  <si>
    <t>03/07/97</t>
  </si>
  <si>
    <t>B15DCKT132</t>
  </si>
  <si>
    <t>Trần Thị Mỵ</t>
  </si>
  <si>
    <t>Nương</t>
  </si>
  <si>
    <t>06/06/96</t>
  </si>
  <si>
    <t>B15DCKT134</t>
  </si>
  <si>
    <t>Oanh</t>
  </si>
  <si>
    <t>07/12/97</t>
  </si>
  <si>
    <t>B15DCKT140</t>
  </si>
  <si>
    <t>Bùi Triệu</t>
  </si>
  <si>
    <t>Phương</t>
  </si>
  <si>
    <t>03/04/97</t>
  </si>
  <si>
    <t>B15DCKT141</t>
  </si>
  <si>
    <t>Lê Thị Hoài</t>
  </si>
  <si>
    <t>06/12/97</t>
  </si>
  <si>
    <t>B15DCKT143</t>
  </si>
  <si>
    <t>Lương Thị</t>
  </si>
  <si>
    <t>Phượng</t>
  </si>
  <si>
    <t>27/07/97</t>
  </si>
  <si>
    <t>B15DCKT145</t>
  </si>
  <si>
    <t>Quyên</t>
  </si>
  <si>
    <t>02/07/97</t>
  </si>
  <si>
    <t>B15DCKT151</t>
  </si>
  <si>
    <t>Tâm</t>
  </si>
  <si>
    <t>11/11/97</t>
  </si>
  <si>
    <t>B15DCKT153</t>
  </si>
  <si>
    <t>Vũ Thanh</t>
  </si>
  <si>
    <t>03/01/96</t>
  </si>
  <si>
    <t>B15DCKT158</t>
  </si>
  <si>
    <t>Trịnh Thị</t>
  </si>
  <si>
    <t>Thắm</t>
  </si>
  <si>
    <t>20/04/97</t>
  </si>
  <si>
    <t>B15DCKT164</t>
  </si>
  <si>
    <t>Lê Thị Phương</t>
  </si>
  <si>
    <t>Thảo</t>
  </si>
  <si>
    <t>10/06/97</t>
  </si>
  <si>
    <t>B15DCKT163</t>
  </si>
  <si>
    <t>Phạm Phương</t>
  </si>
  <si>
    <t>22/11/97</t>
  </si>
  <si>
    <t>B15DCKT173</t>
  </si>
  <si>
    <t>Bùi Thị Thanh</t>
  </si>
  <si>
    <t>Thương</t>
  </si>
  <si>
    <t>08/08/97</t>
  </si>
  <si>
    <t>B15DCKT178</t>
  </si>
  <si>
    <t>Đào Thị Thúy</t>
  </si>
  <si>
    <t>Thúy</t>
  </si>
  <si>
    <t>01/05/96</t>
  </si>
  <si>
    <t>B15DCKT176</t>
  </si>
  <si>
    <t>Lê Thị</t>
  </si>
  <si>
    <t>29/11/97</t>
  </si>
  <si>
    <t>B15DCKT180</t>
  </si>
  <si>
    <t>13/10/97</t>
  </si>
  <si>
    <t>B15DCKT175</t>
  </si>
  <si>
    <t>Lương Thị Thu</t>
  </si>
  <si>
    <t>Thủy</t>
  </si>
  <si>
    <t>09/09/97</t>
  </si>
  <si>
    <t>B15DCKT183</t>
  </si>
  <si>
    <t>Nguyễn Ngọc Thủy</t>
  </si>
  <si>
    <t>Tiên</t>
  </si>
  <si>
    <t>14/08/97</t>
  </si>
  <si>
    <t>B15DCKT188</t>
  </si>
  <si>
    <t>Đào Thị Kiều</t>
  </si>
  <si>
    <t>Trang</t>
  </si>
  <si>
    <t>B15DCKT200</t>
  </si>
  <si>
    <t>Tuyền</t>
  </si>
  <si>
    <t>25/08/97</t>
  </si>
  <si>
    <t>B15DCKT202</t>
  </si>
  <si>
    <t>Hoàng Thị</t>
  </si>
  <si>
    <t>Ưng</t>
  </si>
  <si>
    <t>07/03/97</t>
  </si>
  <si>
    <t>B15DCKT212</t>
  </si>
  <si>
    <t>Đồng Thị Hải</t>
  </si>
  <si>
    <t>Yến</t>
  </si>
  <si>
    <t>14/12/97</t>
  </si>
  <si>
    <t>B15DCKT211</t>
  </si>
  <si>
    <t>Nguyễn Hải</t>
  </si>
  <si>
    <t>19/08/97</t>
  </si>
  <si>
    <t>B15DCKT213</t>
  </si>
  <si>
    <t>23/05/97</t>
  </si>
  <si>
    <t>B15DCKT001</t>
  </si>
  <si>
    <t>Triệu Phương</t>
  </si>
  <si>
    <t>An</t>
  </si>
  <si>
    <t>19/12/97</t>
  </si>
  <si>
    <t>B15DCKT012</t>
  </si>
  <si>
    <t>Bùi Thị Hải</t>
  </si>
  <si>
    <t>26/06/97</t>
  </si>
  <si>
    <t>B12DEPT002</t>
  </si>
  <si>
    <t>Đào Phương</t>
  </si>
  <si>
    <t>14/05/94</t>
  </si>
  <si>
    <t>E12TTDPT</t>
  </si>
  <si>
    <t>B15DCKT008</t>
  </si>
  <si>
    <t>Nguyễn Thị Lan</t>
  </si>
  <si>
    <t>26/02/97</t>
  </si>
  <si>
    <t>B15DCKT011</t>
  </si>
  <si>
    <t>26/12/96</t>
  </si>
  <si>
    <t>B15DCKT009</t>
  </si>
  <si>
    <t>Phạm Quỳnh</t>
  </si>
  <si>
    <t>22/12/97</t>
  </si>
  <si>
    <t>B15DCKT013</t>
  </si>
  <si>
    <t>Vũ Hoàng</t>
  </si>
  <si>
    <t>B15DCKT016</t>
  </si>
  <si>
    <t>Nguyễn Thùy</t>
  </si>
  <si>
    <t>10/10/97</t>
  </si>
  <si>
    <t>B15DCKT021</t>
  </si>
  <si>
    <t>Lê Tất</t>
  </si>
  <si>
    <t>Đạt</t>
  </si>
  <si>
    <t>05/03/96</t>
  </si>
  <si>
    <t>B13DCQT090</t>
  </si>
  <si>
    <t>Trần Ngọc</t>
  </si>
  <si>
    <t>Diệp</t>
  </si>
  <si>
    <t>26/06/95</t>
  </si>
  <si>
    <t>D13QTDN2</t>
  </si>
  <si>
    <t>B15DCKT025</t>
  </si>
  <si>
    <t>18/09/97</t>
  </si>
  <si>
    <t>B15DCKT030</t>
  </si>
  <si>
    <t>Hoàng Minh</t>
  </si>
  <si>
    <t>Dương</t>
  </si>
  <si>
    <t>B13DCQT092</t>
  </si>
  <si>
    <t>Nguyễn Thị Hương</t>
  </si>
  <si>
    <t>07/04/95</t>
  </si>
  <si>
    <t>B15DCKT038</t>
  </si>
  <si>
    <t>Đỗ Văn</t>
  </si>
  <si>
    <t>Hai</t>
  </si>
  <si>
    <t>12/04/93</t>
  </si>
  <si>
    <t>B15DCKT040</t>
  </si>
  <si>
    <t>Trần Thu</t>
  </si>
  <si>
    <t>20/05/97</t>
  </si>
  <si>
    <t>B15DCKT051</t>
  </si>
  <si>
    <t>Trần Thị Thương</t>
  </si>
  <si>
    <t>01/01/97</t>
  </si>
  <si>
    <t>B15DCKT053</t>
  </si>
  <si>
    <t>Nguyễn Nghĩa</t>
  </si>
  <si>
    <t>Hiệp</t>
  </si>
  <si>
    <t>10/04/97</t>
  </si>
  <si>
    <t>B15DCKT057</t>
  </si>
  <si>
    <t>Ngô Lê Mỹ</t>
  </si>
  <si>
    <t>24/12/97</t>
  </si>
  <si>
    <t>B15DCKT060</t>
  </si>
  <si>
    <t>06/03/97</t>
  </si>
  <si>
    <t>B15DCKT063</t>
  </si>
  <si>
    <t>Hồng</t>
  </si>
  <si>
    <t>20/10/97</t>
  </si>
  <si>
    <t>B15DCKT064</t>
  </si>
  <si>
    <t>Nguyễn Thị Khánh</t>
  </si>
  <si>
    <t>Huế</t>
  </si>
  <si>
    <t>19/02/96</t>
  </si>
  <si>
    <t>B15DCKT065</t>
  </si>
  <si>
    <t>Huệ</t>
  </si>
  <si>
    <t>28/08/97</t>
  </si>
  <si>
    <t>B15DCKT072</t>
  </si>
  <si>
    <t>Lê Thùy</t>
  </si>
  <si>
    <t>B15DCKT068</t>
  </si>
  <si>
    <t>B15DCKT073</t>
  </si>
  <si>
    <t>15/09/97</t>
  </si>
  <si>
    <t>B15DCKT071</t>
  </si>
  <si>
    <t>13/06/97</t>
  </si>
  <si>
    <t>B15DCKT079</t>
  </si>
  <si>
    <t>12/07/97</t>
  </si>
  <si>
    <t>B15DCKT081</t>
  </si>
  <si>
    <t>16/08/95</t>
  </si>
  <si>
    <t>B13DCKT135</t>
  </si>
  <si>
    <t>14/04/95</t>
  </si>
  <si>
    <t>B15DCKT092</t>
  </si>
  <si>
    <t>Trần Thùy</t>
  </si>
  <si>
    <t>30/07/97</t>
  </si>
  <si>
    <t>B15DCKT090</t>
  </si>
  <si>
    <t>Trương Thị</t>
  </si>
  <si>
    <t>19/09/91</t>
  </si>
  <si>
    <t>B15DCKT096</t>
  </si>
  <si>
    <t>Vũ Thị Khánh</t>
  </si>
  <si>
    <t>B15DCKT098</t>
  </si>
  <si>
    <t>Khúc Thị</t>
  </si>
  <si>
    <t>Lương</t>
  </si>
  <si>
    <t>B15DCKT100</t>
  </si>
  <si>
    <t>Lương Thị Khánh</t>
  </si>
  <si>
    <t>Ly</t>
  </si>
  <si>
    <t>06/02/97</t>
  </si>
  <si>
    <t>B15DCKT107</t>
  </si>
  <si>
    <t>Phí Thị Phương</t>
  </si>
  <si>
    <t>14/01/97</t>
  </si>
  <si>
    <t>B15DCKT110</t>
  </si>
  <si>
    <t>Đỗ Ngọc</t>
  </si>
  <si>
    <t>B15DCKT113</t>
  </si>
  <si>
    <t>Nguyễn Hà</t>
  </si>
  <si>
    <t>20/07/96</t>
  </si>
  <si>
    <t>B15DCKT118</t>
  </si>
  <si>
    <t>Ngoãn</t>
  </si>
  <si>
    <t>15/06/97</t>
  </si>
  <si>
    <t>B15DCKT121</t>
  </si>
  <si>
    <t>19/04/97</t>
  </si>
  <si>
    <t>B15DCKT122</t>
  </si>
  <si>
    <t>Trần ánh</t>
  </si>
  <si>
    <t>16/03/97</t>
  </si>
  <si>
    <t>B15DCKT120</t>
  </si>
  <si>
    <t>21/01/97</t>
  </si>
  <si>
    <t>B15DCKT126</t>
  </si>
  <si>
    <t>Nguyễn Thị Minh</t>
  </si>
  <si>
    <t>Nguyệt</t>
  </si>
  <si>
    <t>B15DCKT128</t>
  </si>
  <si>
    <t>Nguyễn Thị Hồng</t>
  </si>
  <si>
    <t>05/11/97</t>
  </si>
  <si>
    <t>B15DCKT133</t>
  </si>
  <si>
    <t>Đặng Thị</t>
  </si>
  <si>
    <t>24/08/97</t>
  </si>
  <si>
    <t>B15DCKT138</t>
  </si>
  <si>
    <t>20/01/96</t>
  </si>
  <si>
    <t>B15DCKT147</t>
  </si>
  <si>
    <t>Thái Thị</t>
  </si>
  <si>
    <t>Quỳnh</t>
  </si>
  <si>
    <t>05/04/97</t>
  </si>
  <si>
    <t>B15DCKT149</t>
  </si>
  <si>
    <t>Bùi Đăng Thanh</t>
  </si>
  <si>
    <t>Sơn</t>
  </si>
  <si>
    <t>15/04/95</t>
  </si>
  <si>
    <t>B15DCKT162</t>
  </si>
  <si>
    <t>22/01/97</t>
  </si>
  <si>
    <t>B15DCKT160</t>
  </si>
  <si>
    <t>Vũ Thị Thanh</t>
  </si>
  <si>
    <t>01/07/97</t>
  </si>
  <si>
    <t>B15DCKT172</t>
  </si>
  <si>
    <t>Đoàn Thị Kim</t>
  </si>
  <si>
    <t>Thu</t>
  </si>
  <si>
    <t>29/09/97</t>
  </si>
  <si>
    <t>B14DCKT100</t>
  </si>
  <si>
    <t>23/06/96</t>
  </si>
  <si>
    <t>D14CQKT02-B</t>
  </si>
  <si>
    <t>B15DCKT177</t>
  </si>
  <si>
    <t>B15DCKT181</t>
  </si>
  <si>
    <t>Thùy</t>
  </si>
  <si>
    <t>02/05/97</t>
  </si>
  <si>
    <t>B15DCKT182</t>
  </si>
  <si>
    <t>Mạc Thị Thu</t>
  </si>
  <si>
    <t>27/06/97</t>
  </si>
  <si>
    <t>B13CCKT108</t>
  </si>
  <si>
    <t>28/03/95</t>
  </si>
  <si>
    <t>C13CQKT02-B</t>
  </si>
  <si>
    <t>B15DCKT185</t>
  </si>
  <si>
    <t>Trần Thị Ngọc</t>
  </si>
  <si>
    <t>Trâm</t>
  </si>
  <si>
    <t>28/03/97</t>
  </si>
  <si>
    <t>B14DCKT101</t>
  </si>
  <si>
    <t>Dương Nguyên</t>
  </si>
  <si>
    <t>11/01/96</t>
  </si>
  <si>
    <t>D14CQKT01-B</t>
  </si>
  <si>
    <t>B15DCKT192</t>
  </si>
  <si>
    <t>Nguyễn Quỳnh</t>
  </si>
  <si>
    <t>30/12/97</t>
  </si>
  <si>
    <t>B15DCKT196</t>
  </si>
  <si>
    <t>Lê Cẩm</t>
  </si>
  <si>
    <t>Tú</t>
  </si>
  <si>
    <t>29/04/97</t>
  </si>
  <si>
    <t>B15DCKT205</t>
  </si>
  <si>
    <t>Hứa Linh</t>
  </si>
  <si>
    <t>Vân</t>
  </si>
  <si>
    <t>B15DCKT206</t>
  </si>
  <si>
    <t>Lê Thị Hồng</t>
  </si>
  <si>
    <t>19/10/97</t>
  </si>
  <si>
    <t>B15DCKT208</t>
  </si>
  <si>
    <t>Xuân</t>
  </si>
  <si>
    <t>B15DCKT209</t>
  </si>
  <si>
    <t>Xuyên</t>
  </si>
  <si>
    <t>21/02/97</t>
  </si>
  <si>
    <t>B15DCKT210</t>
  </si>
  <si>
    <t>Phạm Thị Hải</t>
  </si>
  <si>
    <t>28/01/97</t>
  </si>
  <si>
    <t>Nhóm: FIA1310-02</t>
  </si>
  <si>
    <t>B15DCKT002</t>
  </si>
  <si>
    <t>Đinh Mỹ</t>
  </si>
  <si>
    <t>18/03/96</t>
  </si>
  <si>
    <t>B15DCKT010</t>
  </si>
  <si>
    <t>Nguyễn Thị Vân</t>
  </si>
  <si>
    <t>B15DCKT014</t>
  </si>
  <si>
    <t>ánh</t>
  </si>
  <si>
    <t>B15DCKT017</t>
  </si>
  <si>
    <t>Ngô Đình</t>
  </si>
  <si>
    <t>Chinh</t>
  </si>
  <si>
    <t>06/03/95</t>
  </si>
  <si>
    <t>B15DCKT027</t>
  </si>
  <si>
    <t>Nguyễn Văn</t>
  </si>
  <si>
    <t>Đức</t>
  </si>
  <si>
    <t>09/12/94</t>
  </si>
  <si>
    <t>B15DCKT026</t>
  </si>
  <si>
    <t>Nguyễn Việt</t>
  </si>
  <si>
    <t>B15DCKT029</t>
  </si>
  <si>
    <t>Đào Thị Thùy</t>
  </si>
  <si>
    <t>Dung</t>
  </si>
  <si>
    <t>B15DCKT037</t>
  </si>
  <si>
    <t>12/12/97</t>
  </si>
  <si>
    <t>B15DCKT039</t>
  </si>
  <si>
    <t>Phạm Thu</t>
  </si>
  <si>
    <t>Hải</t>
  </si>
  <si>
    <t>B15DCKT041</t>
  </si>
  <si>
    <t>Đỗ Thị</t>
  </si>
  <si>
    <t>20/07/97</t>
  </si>
  <si>
    <t>B15DCKT044</t>
  </si>
  <si>
    <t>Hạnh</t>
  </si>
  <si>
    <t>B15DCKT045</t>
  </si>
  <si>
    <t>B15DCKT047</t>
  </si>
  <si>
    <t>Dương Thị</t>
  </si>
  <si>
    <t>14/03/97</t>
  </si>
  <si>
    <t>B15DCKT050</t>
  </si>
  <si>
    <t>13/05/97</t>
  </si>
  <si>
    <t>B15DCKT049</t>
  </si>
  <si>
    <t>02/02/96</t>
  </si>
  <si>
    <t>B15DCKT048</t>
  </si>
  <si>
    <t>01/09/97</t>
  </si>
  <si>
    <t>B15DCKT061</t>
  </si>
  <si>
    <t>06/01/96</t>
  </si>
  <si>
    <t>B15DCKT062</t>
  </si>
  <si>
    <t>Khương Thị Thúy</t>
  </si>
  <si>
    <t>10/05/97</t>
  </si>
  <si>
    <t>B15DCKT067</t>
  </si>
  <si>
    <t>09/01/97</t>
  </si>
  <si>
    <t>B15DCKT074</t>
  </si>
  <si>
    <t>Hường</t>
  </si>
  <si>
    <t>B15DCKT082</t>
  </si>
  <si>
    <t>Phan Thế</t>
  </si>
  <si>
    <t>Khải</t>
  </si>
  <si>
    <t>11/10/97</t>
  </si>
  <si>
    <t>B15DCKT083</t>
  </si>
  <si>
    <t>06/09/97</t>
  </si>
  <si>
    <t>B15DCKT085</t>
  </si>
  <si>
    <t>Lệ</t>
  </si>
  <si>
    <t>16/07/96</t>
  </si>
  <si>
    <t>B15DCKT086</t>
  </si>
  <si>
    <t>21/03/97</t>
  </si>
  <si>
    <t>B15DCKT094</t>
  </si>
  <si>
    <t>Nguyễn Thị Hoài</t>
  </si>
  <si>
    <t>04/05/97</t>
  </si>
  <si>
    <t>B15DCKT091</t>
  </si>
  <si>
    <t>Trần Khánh</t>
  </si>
  <si>
    <t>01/02/96</t>
  </si>
  <si>
    <t>B15DCKT099</t>
  </si>
  <si>
    <t>Nguyễn Hiền</t>
  </si>
  <si>
    <t>26/05/97</t>
  </si>
  <si>
    <t>B15DCKT102</t>
  </si>
  <si>
    <t>Đỗ Phương</t>
  </si>
  <si>
    <t>05/03/97</t>
  </si>
  <si>
    <t>B15DCKT106</t>
  </si>
  <si>
    <t>30/10/97</t>
  </si>
  <si>
    <t>B15DCKT105</t>
  </si>
  <si>
    <t>Tăng Thị Ngọc</t>
  </si>
  <si>
    <t>B15DCKT103</t>
  </si>
  <si>
    <t>Trương Thị Tuyết</t>
  </si>
  <si>
    <t>19/09/96</t>
  </si>
  <si>
    <t>B15DCKT109</t>
  </si>
  <si>
    <t>18/12/96</t>
  </si>
  <si>
    <t>B15DCKT114</t>
  </si>
  <si>
    <t>Bùi Thị</t>
  </si>
  <si>
    <t>Năm</t>
  </si>
  <si>
    <t>16/01/97</t>
  </si>
  <si>
    <t>B15DCKT116</t>
  </si>
  <si>
    <t>Nga</t>
  </si>
  <si>
    <t>25/11/97</t>
  </si>
  <si>
    <t>B15DCKT115</t>
  </si>
  <si>
    <t>B15DCKT117</t>
  </si>
  <si>
    <t>B15DCKT125</t>
  </si>
  <si>
    <t>17/07/97</t>
  </si>
  <si>
    <t>B15DCKT127</t>
  </si>
  <si>
    <t>Đinh Thị Hồng</t>
  </si>
  <si>
    <t>19/03/97</t>
  </si>
  <si>
    <t>B15DCKT131</t>
  </si>
  <si>
    <t>Lưu Thị Hồng</t>
  </si>
  <si>
    <t>31/12/97</t>
  </si>
  <si>
    <t>B15DCKT135</t>
  </si>
  <si>
    <t>Vũ Thị Tú</t>
  </si>
  <si>
    <t>B15DCKT142</t>
  </si>
  <si>
    <t>Bùi Bích</t>
  </si>
  <si>
    <t>23/11/97</t>
  </si>
  <si>
    <t>B15DCKT139</t>
  </si>
  <si>
    <t>Bùi Nguyễn Quỳnh</t>
  </si>
  <si>
    <t>B15DCKT148</t>
  </si>
  <si>
    <t>Đỗ Viết</t>
  </si>
  <si>
    <t>B15DCKT150</t>
  </si>
  <si>
    <t>Nguyễn Ngọc</t>
  </si>
  <si>
    <t>04/04/97</t>
  </si>
  <si>
    <t>B15DCKT157</t>
  </si>
  <si>
    <t>Mai Thị</t>
  </si>
  <si>
    <t>18/06/95</t>
  </si>
  <si>
    <t>B15DCKT161</t>
  </si>
  <si>
    <t>B15DCKT166</t>
  </si>
  <si>
    <t>Thiện</t>
  </si>
  <si>
    <t>12/04/97</t>
  </si>
  <si>
    <t>B15DCKT167</t>
  </si>
  <si>
    <t>Thiết</t>
  </si>
  <si>
    <t>B15DCKT170</t>
  </si>
  <si>
    <t>B15DCKT171</t>
  </si>
  <si>
    <t>Trần Mai</t>
  </si>
  <si>
    <t>B13DCKT075</t>
  </si>
  <si>
    <t>Lê Hoài</t>
  </si>
  <si>
    <t>12/04/95</t>
  </si>
  <si>
    <t>D13CQKT02-B</t>
  </si>
  <si>
    <t>B15DCKT179</t>
  </si>
  <si>
    <t>Đặng Thị Thúy</t>
  </si>
  <si>
    <t>18/11/97</t>
  </si>
  <si>
    <t>B15DCKT174</t>
  </si>
  <si>
    <t>Trần Minh</t>
  </si>
  <si>
    <t>06/10/97</t>
  </si>
  <si>
    <t>B15DCKT184</t>
  </si>
  <si>
    <t>Tốt</t>
  </si>
  <si>
    <t>B15DCKT191</t>
  </si>
  <si>
    <t>24/02/97</t>
  </si>
  <si>
    <t>B15DCKT187</t>
  </si>
  <si>
    <t>Chu Thị</t>
  </si>
  <si>
    <t>26/10/97</t>
  </si>
  <si>
    <t>B15DCKT190</t>
  </si>
  <si>
    <t>Ngô Thị Thùy</t>
  </si>
  <si>
    <t>30/11/97</t>
  </si>
  <si>
    <t>B15DCKT189</t>
  </si>
  <si>
    <t>Nguyễn Thị Thùy</t>
  </si>
  <si>
    <t>17/05/97</t>
  </si>
  <si>
    <t>B15DCKT194</t>
  </si>
  <si>
    <t>Trinh</t>
  </si>
  <si>
    <t>B15DCKT195</t>
  </si>
  <si>
    <t>Nguyễn Đức</t>
  </si>
  <si>
    <t>Trung</t>
  </si>
  <si>
    <t>17/09/97</t>
  </si>
  <si>
    <t>B15DCKT199</t>
  </si>
  <si>
    <t>Nguyễn Trọng</t>
  </si>
  <si>
    <t>Tùng</t>
  </si>
  <si>
    <t>02/12/97</t>
  </si>
  <si>
    <t>B15DCKT203</t>
  </si>
  <si>
    <t>Võ Thị</t>
  </si>
  <si>
    <t>Uyên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</si>
</sst>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5" fillId="0" borderId="15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14" fontId="5" fillId="0" borderId="15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26"/>
  <sheetViews>
    <sheetView workbookViewId="0">
      <pane ySplit="3" topLeftCell="A55" activePane="bottomLeft" state="frozen"/>
      <selection activeCell="A6" sqref="A6:XFD6"/>
      <selection pane="bottomLeft" activeCell="T70" sqref="T70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60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Kế toán quản trị 1</v>
      </c>
      <c r="Z8" s="71" t="str">
        <f>+P4</f>
        <v>Nhóm: FIA1310-01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28</v>
      </c>
      <c r="AI8" s="74">
        <f>+$AH$8/$AA$8</f>
        <v>0.31111111111111112</v>
      </c>
      <c r="AJ8" s="75">
        <f>COUNTIF($X$9:$X$158,"Học lại")</f>
        <v>62</v>
      </c>
      <c r="AK8" s="74">
        <f>+$AJ$8/$AA$8</f>
        <v>0.68888888888888888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64</v>
      </c>
      <c r="D10" s="125" t="s">
        <v>65</v>
      </c>
      <c r="E10" s="126" t="s">
        <v>66</v>
      </c>
      <c r="F10" s="127" t="s">
        <v>67</v>
      </c>
      <c r="G10" s="128" t="s">
        <v>68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501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69</v>
      </c>
      <c r="D11" s="129" t="s">
        <v>70</v>
      </c>
      <c r="E11" s="130" t="s">
        <v>66</v>
      </c>
      <c r="F11" s="127" t="s">
        <v>71</v>
      </c>
      <c r="G11" s="128" t="s">
        <v>72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501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73</v>
      </c>
      <c r="D12" s="129" t="s">
        <v>74</v>
      </c>
      <c r="E12" s="130" t="s">
        <v>66</v>
      </c>
      <c r="F12" s="127" t="s">
        <v>75</v>
      </c>
      <c r="G12" s="128" t="s">
        <v>76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501</v>
      </c>
      <c r="V12" s="3"/>
      <c r="W12" s="26"/>
      <c r="X12" s="77" t="str">
        <f t="shared" si="2"/>
        <v>Học lại</v>
      </c>
      <c r="Y12" s="78"/>
      <c r="Z12" s="78"/>
      <c r="AA12" s="7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77</v>
      </c>
      <c r="D13" s="129" t="s">
        <v>78</v>
      </c>
      <c r="E13" s="130" t="s">
        <v>66</v>
      </c>
      <c r="F13" s="127" t="s">
        <v>79</v>
      </c>
      <c r="G13" s="128" t="s">
        <v>80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501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81</v>
      </c>
      <c r="D14" s="129" t="s">
        <v>82</v>
      </c>
      <c r="E14" s="130" t="s">
        <v>83</v>
      </c>
      <c r="F14" s="127" t="s">
        <v>84</v>
      </c>
      <c r="G14" s="128" t="s">
        <v>68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501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85</v>
      </c>
      <c r="D15" s="129" t="s">
        <v>86</v>
      </c>
      <c r="E15" s="130" t="s">
        <v>87</v>
      </c>
      <c r="F15" s="127" t="s">
        <v>88</v>
      </c>
      <c r="G15" s="128" t="s">
        <v>68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501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89</v>
      </c>
      <c r="D16" s="129" t="s">
        <v>90</v>
      </c>
      <c r="E16" s="130" t="s">
        <v>91</v>
      </c>
      <c r="F16" s="127" t="s">
        <v>92</v>
      </c>
      <c r="G16" s="128" t="s">
        <v>76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501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93</v>
      </c>
      <c r="D17" s="129" t="s">
        <v>94</v>
      </c>
      <c r="E17" s="130" t="s">
        <v>95</v>
      </c>
      <c r="F17" s="127" t="s">
        <v>96</v>
      </c>
      <c r="G17" s="128" t="s">
        <v>76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501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97</v>
      </c>
      <c r="D18" s="129" t="s">
        <v>98</v>
      </c>
      <c r="E18" s="130" t="s">
        <v>99</v>
      </c>
      <c r="F18" s="127" t="s">
        <v>100</v>
      </c>
      <c r="G18" s="128" t="s">
        <v>76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501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101</v>
      </c>
      <c r="D19" s="129" t="s">
        <v>102</v>
      </c>
      <c r="E19" s="130" t="s">
        <v>99</v>
      </c>
      <c r="F19" s="127" t="s">
        <v>103</v>
      </c>
      <c r="G19" s="128" t="s">
        <v>80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501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104</v>
      </c>
      <c r="D20" s="129" t="s">
        <v>105</v>
      </c>
      <c r="E20" s="130" t="s">
        <v>99</v>
      </c>
      <c r="F20" s="127" t="s">
        <v>106</v>
      </c>
      <c r="G20" s="128" t="s">
        <v>107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501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108</v>
      </c>
      <c r="D21" s="129" t="s">
        <v>109</v>
      </c>
      <c r="E21" s="130" t="s">
        <v>110</v>
      </c>
      <c r="F21" s="127" t="s">
        <v>111</v>
      </c>
      <c r="G21" s="128" t="s">
        <v>76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501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112</v>
      </c>
      <c r="D22" s="129" t="s">
        <v>113</v>
      </c>
      <c r="E22" s="130" t="s">
        <v>114</v>
      </c>
      <c r="F22" s="127" t="s">
        <v>115</v>
      </c>
      <c r="G22" s="128" t="s">
        <v>80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501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116</v>
      </c>
      <c r="D23" s="129" t="s">
        <v>117</v>
      </c>
      <c r="E23" s="130" t="s">
        <v>114</v>
      </c>
      <c r="F23" s="127" t="s">
        <v>118</v>
      </c>
      <c r="G23" s="128" t="s">
        <v>68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501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119</v>
      </c>
      <c r="D24" s="129" t="s">
        <v>120</v>
      </c>
      <c r="E24" s="130" t="s">
        <v>121</v>
      </c>
      <c r="F24" s="127" t="s">
        <v>122</v>
      </c>
      <c r="G24" s="128" t="s">
        <v>80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501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123</v>
      </c>
      <c r="D25" s="129" t="s">
        <v>124</v>
      </c>
      <c r="E25" s="130" t="s">
        <v>125</v>
      </c>
      <c r="F25" s="127" t="s">
        <v>84</v>
      </c>
      <c r="G25" s="128" t="s">
        <v>76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501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126</v>
      </c>
      <c r="D26" s="129" t="s">
        <v>127</v>
      </c>
      <c r="E26" s="130" t="s">
        <v>128</v>
      </c>
      <c r="F26" s="127" t="s">
        <v>129</v>
      </c>
      <c r="G26" s="128" t="s">
        <v>68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501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130</v>
      </c>
      <c r="D27" s="129" t="s">
        <v>131</v>
      </c>
      <c r="E27" s="130" t="s">
        <v>128</v>
      </c>
      <c r="F27" s="127" t="s">
        <v>132</v>
      </c>
      <c r="G27" s="128" t="s">
        <v>80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501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133</v>
      </c>
      <c r="D28" s="129" t="s">
        <v>134</v>
      </c>
      <c r="E28" s="130" t="s">
        <v>135</v>
      </c>
      <c r="F28" s="127" t="s">
        <v>136</v>
      </c>
      <c r="G28" s="128" t="s">
        <v>80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501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137</v>
      </c>
      <c r="D29" s="129" t="s">
        <v>138</v>
      </c>
      <c r="E29" s="130" t="s">
        <v>135</v>
      </c>
      <c r="F29" s="127" t="s">
        <v>139</v>
      </c>
      <c r="G29" s="128" t="s">
        <v>76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501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140</v>
      </c>
      <c r="D30" s="129" t="s">
        <v>141</v>
      </c>
      <c r="E30" s="130" t="s">
        <v>142</v>
      </c>
      <c r="F30" s="127" t="s">
        <v>143</v>
      </c>
      <c r="G30" s="128" t="s">
        <v>68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501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144</v>
      </c>
      <c r="D31" s="129" t="s">
        <v>145</v>
      </c>
      <c r="E31" s="130" t="s">
        <v>146</v>
      </c>
      <c r="F31" s="127" t="s">
        <v>147</v>
      </c>
      <c r="G31" s="128" t="s">
        <v>107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501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148</v>
      </c>
      <c r="D32" s="129" t="s">
        <v>149</v>
      </c>
      <c r="E32" s="130" t="s">
        <v>150</v>
      </c>
      <c r="F32" s="127" t="s">
        <v>151</v>
      </c>
      <c r="G32" s="128" t="s">
        <v>76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501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152</v>
      </c>
      <c r="D33" s="129" t="s">
        <v>153</v>
      </c>
      <c r="E33" s="130" t="s">
        <v>150</v>
      </c>
      <c r="F33" s="127" t="s">
        <v>154</v>
      </c>
      <c r="G33" s="128" t="s">
        <v>80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501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155</v>
      </c>
      <c r="D34" s="129" t="s">
        <v>156</v>
      </c>
      <c r="E34" s="130" t="s">
        <v>150</v>
      </c>
      <c r="F34" s="127" t="s">
        <v>157</v>
      </c>
      <c r="G34" s="128" t="s">
        <v>76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>
        <v>501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158</v>
      </c>
      <c r="D35" s="129" t="s">
        <v>159</v>
      </c>
      <c r="E35" s="130" t="s">
        <v>160</v>
      </c>
      <c r="F35" s="127" t="s">
        <v>161</v>
      </c>
      <c r="G35" s="128" t="s">
        <v>76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501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162</v>
      </c>
      <c r="D36" s="129" t="s">
        <v>163</v>
      </c>
      <c r="E36" s="130" t="s">
        <v>164</v>
      </c>
      <c r="F36" s="127" t="s">
        <v>111</v>
      </c>
      <c r="G36" s="128" t="s">
        <v>68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25">
        <v>501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165</v>
      </c>
      <c r="D37" s="129" t="s">
        <v>166</v>
      </c>
      <c r="E37" s="130" t="s">
        <v>164</v>
      </c>
      <c r="F37" s="127" t="s">
        <v>167</v>
      </c>
      <c r="G37" s="128" t="s">
        <v>76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501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168</v>
      </c>
      <c r="D38" s="129" t="s">
        <v>169</v>
      </c>
      <c r="E38" s="130" t="s">
        <v>170</v>
      </c>
      <c r="F38" s="127" t="s">
        <v>143</v>
      </c>
      <c r="G38" s="128" t="s">
        <v>107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25">
        <v>501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171</v>
      </c>
      <c r="D39" s="129" t="s">
        <v>172</v>
      </c>
      <c r="E39" s="130" t="s">
        <v>170</v>
      </c>
      <c r="F39" s="127" t="s">
        <v>173</v>
      </c>
      <c r="G39" s="128" t="s">
        <v>68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501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174</v>
      </c>
      <c r="D40" s="129" t="s">
        <v>175</v>
      </c>
      <c r="E40" s="130" t="s">
        <v>176</v>
      </c>
      <c r="F40" s="127" t="s">
        <v>177</v>
      </c>
      <c r="G40" s="128" t="s">
        <v>76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25">
        <v>501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178</v>
      </c>
      <c r="D41" s="129" t="s">
        <v>179</v>
      </c>
      <c r="E41" s="130" t="s">
        <v>176</v>
      </c>
      <c r="F41" s="127" t="s">
        <v>180</v>
      </c>
      <c r="G41" s="128" t="s">
        <v>76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502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181</v>
      </c>
      <c r="D42" s="129" t="s">
        <v>182</v>
      </c>
      <c r="E42" s="130" t="s">
        <v>183</v>
      </c>
      <c r="F42" s="127" t="s">
        <v>184</v>
      </c>
      <c r="G42" s="128" t="s">
        <v>68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502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185</v>
      </c>
      <c r="D43" s="129" t="s">
        <v>186</v>
      </c>
      <c r="E43" s="130" t="s">
        <v>187</v>
      </c>
      <c r="F43" s="127" t="s">
        <v>188</v>
      </c>
      <c r="G43" s="128" t="s">
        <v>76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502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189</v>
      </c>
      <c r="D44" s="129" t="s">
        <v>109</v>
      </c>
      <c r="E44" s="130" t="s">
        <v>190</v>
      </c>
      <c r="F44" s="127" t="s">
        <v>191</v>
      </c>
      <c r="G44" s="128" t="s">
        <v>68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502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192</v>
      </c>
      <c r="D45" s="129" t="s">
        <v>193</v>
      </c>
      <c r="E45" s="130" t="s">
        <v>194</v>
      </c>
      <c r="F45" s="127" t="s">
        <v>195</v>
      </c>
      <c r="G45" s="128" t="s">
        <v>68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502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196</v>
      </c>
      <c r="D46" s="129" t="s">
        <v>197</v>
      </c>
      <c r="E46" s="130" t="s">
        <v>194</v>
      </c>
      <c r="F46" s="127" t="s">
        <v>198</v>
      </c>
      <c r="G46" s="128" t="s">
        <v>76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502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199</v>
      </c>
      <c r="D47" s="129" t="s">
        <v>200</v>
      </c>
      <c r="E47" s="130" t="s">
        <v>201</v>
      </c>
      <c r="F47" s="127" t="s">
        <v>88</v>
      </c>
      <c r="G47" s="128" t="s">
        <v>80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502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202</v>
      </c>
      <c r="D48" s="129" t="s">
        <v>203</v>
      </c>
      <c r="E48" s="130" t="s">
        <v>201</v>
      </c>
      <c r="F48" s="127" t="s">
        <v>204</v>
      </c>
      <c r="G48" s="128" t="s">
        <v>107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502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205</v>
      </c>
      <c r="D49" s="129" t="s">
        <v>206</v>
      </c>
      <c r="E49" s="130" t="s">
        <v>207</v>
      </c>
      <c r="F49" s="127" t="s">
        <v>208</v>
      </c>
      <c r="G49" s="128" t="s">
        <v>76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502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209</v>
      </c>
      <c r="D50" s="129" t="s">
        <v>179</v>
      </c>
      <c r="E50" s="130" t="s">
        <v>210</v>
      </c>
      <c r="F50" s="127" t="s">
        <v>211</v>
      </c>
      <c r="G50" s="128" t="s">
        <v>80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502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212</v>
      </c>
      <c r="D51" s="129" t="s">
        <v>213</v>
      </c>
      <c r="E51" s="130" t="s">
        <v>214</v>
      </c>
      <c r="F51" s="127" t="s">
        <v>215</v>
      </c>
      <c r="G51" s="128" t="s">
        <v>76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502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216</v>
      </c>
      <c r="D52" s="129" t="s">
        <v>217</v>
      </c>
      <c r="E52" s="130" t="s">
        <v>214</v>
      </c>
      <c r="F52" s="127" t="s">
        <v>218</v>
      </c>
      <c r="G52" s="128" t="s">
        <v>107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502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219</v>
      </c>
      <c r="D53" s="129" t="s">
        <v>220</v>
      </c>
      <c r="E53" s="130" t="s">
        <v>221</v>
      </c>
      <c r="F53" s="127" t="s">
        <v>222</v>
      </c>
      <c r="G53" s="128" t="s">
        <v>68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502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223</v>
      </c>
      <c r="D54" s="129" t="s">
        <v>109</v>
      </c>
      <c r="E54" s="130" t="s">
        <v>224</v>
      </c>
      <c r="F54" s="127" t="s">
        <v>225</v>
      </c>
      <c r="G54" s="128" t="s">
        <v>107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502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226</v>
      </c>
      <c r="D55" s="129" t="s">
        <v>120</v>
      </c>
      <c r="E55" s="130" t="s">
        <v>227</v>
      </c>
      <c r="F55" s="127" t="s">
        <v>228</v>
      </c>
      <c r="G55" s="128" t="s">
        <v>68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502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229</v>
      </c>
      <c r="D56" s="129" t="s">
        <v>230</v>
      </c>
      <c r="E56" s="130" t="s">
        <v>227</v>
      </c>
      <c r="F56" s="127" t="s">
        <v>231</v>
      </c>
      <c r="G56" s="128" t="s">
        <v>107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502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232</v>
      </c>
      <c r="D57" s="129" t="s">
        <v>233</v>
      </c>
      <c r="E57" s="130" t="s">
        <v>234</v>
      </c>
      <c r="F57" s="127" t="s">
        <v>235</v>
      </c>
      <c r="G57" s="128" t="s">
        <v>80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502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236</v>
      </c>
      <c r="D58" s="129" t="s">
        <v>237</v>
      </c>
      <c r="E58" s="130" t="s">
        <v>238</v>
      </c>
      <c r="F58" s="127" t="s">
        <v>239</v>
      </c>
      <c r="G58" s="128" t="s">
        <v>76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502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124" t="s">
        <v>240</v>
      </c>
      <c r="D59" s="129" t="s">
        <v>241</v>
      </c>
      <c r="E59" s="130" t="s">
        <v>238</v>
      </c>
      <c r="F59" s="127" t="s">
        <v>242</v>
      </c>
      <c r="G59" s="128" t="s">
        <v>68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>
        <v>502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124" t="s">
        <v>243</v>
      </c>
      <c r="D60" s="129" t="s">
        <v>244</v>
      </c>
      <c r="E60" s="130" t="s">
        <v>245</v>
      </c>
      <c r="F60" s="127" t="s">
        <v>246</v>
      </c>
      <c r="G60" s="128" t="s">
        <v>107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>
        <v>502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124" t="s">
        <v>247</v>
      </c>
      <c r="D61" s="129" t="s">
        <v>248</v>
      </c>
      <c r="E61" s="130" t="s">
        <v>249</v>
      </c>
      <c r="F61" s="127" t="s">
        <v>250</v>
      </c>
      <c r="G61" s="128" t="s">
        <v>80</v>
      </c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>
        <v>502</v>
      </c>
      <c r="V61" s="3"/>
      <c r="W61" s="26"/>
      <c r="X61" s="77" t="str">
        <f t="shared" si="2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customHeight="1">
      <c r="B62" s="27">
        <v>53</v>
      </c>
      <c r="C62" s="124" t="s">
        <v>251</v>
      </c>
      <c r="D62" s="129" t="s">
        <v>252</v>
      </c>
      <c r="E62" s="130" t="s">
        <v>249</v>
      </c>
      <c r="F62" s="127" t="s">
        <v>253</v>
      </c>
      <c r="G62" s="128" t="s">
        <v>76</v>
      </c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>
        <v>502</v>
      </c>
      <c r="V62" s="3"/>
      <c r="W62" s="26"/>
      <c r="X62" s="77" t="str">
        <f t="shared" si="2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customHeight="1">
      <c r="B63" s="27">
        <v>54</v>
      </c>
      <c r="C63" s="124" t="s">
        <v>254</v>
      </c>
      <c r="D63" s="129" t="s">
        <v>109</v>
      </c>
      <c r="E63" s="130" t="s">
        <v>249</v>
      </c>
      <c r="F63" s="127" t="s">
        <v>255</v>
      </c>
      <c r="G63" s="128" t="s">
        <v>76</v>
      </c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>
        <v>502</v>
      </c>
      <c r="V63" s="3"/>
      <c r="W63" s="26"/>
      <c r="X63" s="77" t="str">
        <f t="shared" si="2"/>
        <v>Học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customHeight="1">
      <c r="B64" s="27">
        <v>55</v>
      </c>
      <c r="C64" s="124" t="s">
        <v>256</v>
      </c>
      <c r="D64" s="129" t="s">
        <v>257</v>
      </c>
      <c r="E64" s="130" t="s">
        <v>258</v>
      </c>
      <c r="F64" s="127" t="s">
        <v>259</v>
      </c>
      <c r="G64" s="128" t="s">
        <v>68</v>
      </c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>
        <v>502</v>
      </c>
      <c r="V64" s="3"/>
      <c r="W64" s="26"/>
      <c r="X64" s="77" t="str">
        <f t="shared" si="2"/>
        <v>Học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customHeight="1">
      <c r="B65" s="27">
        <v>56</v>
      </c>
      <c r="C65" s="124" t="s">
        <v>260</v>
      </c>
      <c r="D65" s="129" t="s">
        <v>261</v>
      </c>
      <c r="E65" s="130" t="s">
        <v>262</v>
      </c>
      <c r="F65" s="127" t="s">
        <v>263</v>
      </c>
      <c r="G65" s="128" t="s">
        <v>68</v>
      </c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>
        <v>502</v>
      </c>
      <c r="V65" s="3"/>
      <c r="W65" s="26"/>
      <c r="X65" s="77" t="str">
        <f t="shared" si="2"/>
        <v>Học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customHeight="1">
      <c r="B66" s="27">
        <v>57</v>
      </c>
      <c r="C66" s="124" t="s">
        <v>264</v>
      </c>
      <c r="D66" s="129" t="s">
        <v>265</v>
      </c>
      <c r="E66" s="130" t="s">
        <v>266</v>
      </c>
      <c r="F66" s="127" t="s">
        <v>132</v>
      </c>
      <c r="G66" s="128" t="s">
        <v>76</v>
      </c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>
        <v>502</v>
      </c>
      <c r="V66" s="3"/>
      <c r="W66" s="26"/>
      <c r="X66" s="77" t="str">
        <f t="shared" si="2"/>
        <v>Học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customHeight="1">
      <c r="B67" s="27">
        <v>58</v>
      </c>
      <c r="C67" s="124" t="s">
        <v>267</v>
      </c>
      <c r="D67" s="129" t="s">
        <v>109</v>
      </c>
      <c r="E67" s="130" t="s">
        <v>268</v>
      </c>
      <c r="F67" s="127" t="s">
        <v>269</v>
      </c>
      <c r="G67" s="128" t="s">
        <v>76</v>
      </c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>
        <v>502</v>
      </c>
      <c r="V67" s="3"/>
      <c r="W67" s="26"/>
      <c r="X67" s="77" t="str">
        <f t="shared" si="2"/>
        <v>Học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customHeight="1">
      <c r="B68" s="27">
        <v>59</v>
      </c>
      <c r="C68" s="124" t="s">
        <v>270</v>
      </c>
      <c r="D68" s="129" t="s">
        <v>271</v>
      </c>
      <c r="E68" s="130" t="s">
        <v>272</v>
      </c>
      <c r="F68" s="127" t="s">
        <v>273</v>
      </c>
      <c r="G68" s="128" t="s">
        <v>80</v>
      </c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>
        <v>502</v>
      </c>
      <c r="V68" s="3"/>
      <c r="W68" s="26"/>
      <c r="X68" s="77" t="str">
        <f t="shared" si="2"/>
        <v>Học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customHeight="1">
      <c r="B69" s="27">
        <v>60</v>
      </c>
      <c r="C69" s="124" t="s">
        <v>274</v>
      </c>
      <c r="D69" s="129" t="s">
        <v>275</v>
      </c>
      <c r="E69" s="130" t="s">
        <v>276</v>
      </c>
      <c r="F69" s="127" t="s">
        <v>277</v>
      </c>
      <c r="G69" s="128" t="s">
        <v>76</v>
      </c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>
        <v>502</v>
      </c>
      <c r="V69" s="3"/>
      <c r="W69" s="26"/>
      <c r="X69" s="77" t="str">
        <f t="shared" si="2"/>
        <v>Học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customHeight="1">
      <c r="B70" s="27">
        <v>61</v>
      </c>
      <c r="C70" s="124" t="s">
        <v>278</v>
      </c>
      <c r="D70" s="129" t="s">
        <v>279</v>
      </c>
      <c r="E70" s="130" t="s">
        <v>276</v>
      </c>
      <c r="F70" s="127" t="s">
        <v>280</v>
      </c>
      <c r="G70" s="128" t="s">
        <v>68</v>
      </c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>
        <v>502</v>
      </c>
      <c r="V70" s="3"/>
      <c r="W70" s="26"/>
      <c r="X70" s="77" t="str">
        <f t="shared" si="2"/>
        <v>Học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customHeight="1">
      <c r="B71" s="27">
        <v>62</v>
      </c>
      <c r="C71" s="124" t="s">
        <v>281</v>
      </c>
      <c r="D71" s="129" t="s">
        <v>279</v>
      </c>
      <c r="E71" s="130" t="s">
        <v>276</v>
      </c>
      <c r="F71" s="127" t="s">
        <v>282</v>
      </c>
      <c r="G71" s="128" t="s">
        <v>107</v>
      </c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>
        <v>502</v>
      </c>
      <c r="V71" s="3"/>
      <c r="W71" s="26"/>
      <c r="X71" s="77" t="str">
        <f t="shared" si="2"/>
        <v>Học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0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ref="X91:X99" si="10">IF(T91="Không đủ ĐKDT","Học lại",IF(T91="Đình chỉ thi","Học lại",IF(AND(MID(G91,2,2)&gt;="12",T91="Vắng"),"Học lại",IF(T91="Vắng có phép", "Thi lại",IF(T91="Nợ học phí", "Thi lại",IF(AND((MID(G91,2,2)&lt;"12"),Q91&lt;4.5),"Thi lại",IF(Q91&lt;4,"Học lại","Đạt")))))))</f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10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10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10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10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10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10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10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10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62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28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sheetProtection formatCells="0" formatColumns="0" formatRows="0" insertColumns="0" insertRows="0" insertHyperlinks="0" deleteColumns="0" deleteRows="0" sort="0" autoFilter="0" pivotTables="0"/>
  <autoFilter ref="A8:AM99">
    <filterColumn colId="3" showButton="0"/>
  </autoFilter>
  <mergeCells count="58">
    <mergeCell ref="F102:O102"/>
    <mergeCell ref="F103:O103"/>
    <mergeCell ref="L7:L8"/>
    <mergeCell ref="H7:H8"/>
    <mergeCell ref="D4:O4"/>
    <mergeCell ref="G5:O5"/>
    <mergeCell ref="P4:U4"/>
    <mergeCell ref="P5:U5"/>
    <mergeCell ref="B1:G1"/>
    <mergeCell ref="H1:U1"/>
    <mergeCell ref="B2:G2"/>
    <mergeCell ref="H2:U2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110:C110"/>
    <mergeCell ref="D110:H110"/>
    <mergeCell ref="S7:S8"/>
    <mergeCell ref="T7:T9"/>
    <mergeCell ref="U7:U9"/>
    <mergeCell ref="B9:G9"/>
    <mergeCell ref="B101:C101"/>
    <mergeCell ref="M7:M8"/>
    <mergeCell ref="N7:N8"/>
    <mergeCell ref="O7:O8"/>
    <mergeCell ref="P7:P8"/>
    <mergeCell ref="Q7:Q9"/>
    <mergeCell ref="R7:R8"/>
    <mergeCell ref="G7:G8"/>
    <mergeCell ref="J106:U106"/>
    <mergeCell ref="B108:H108"/>
    <mergeCell ref="J108:U108"/>
    <mergeCell ref="F104:O104"/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J107:U107"/>
  </mergeCells>
  <conditionalFormatting sqref="H10:N99 P10:P99">
    <cfRule type="cellIs" dxfId="20" priority="11" operator="greaterThan">
      <formula>10</formula>
    </cfRule>
  </conditionalFormatting>
  <conditionalFormatting sqref="O1:O1048576">
    <cfRule type="duplicateValues" dxfId="19" priority="3"/>
  </conditionalFormatting>
  <conditionalFormatting sqref="C1:C1048576">
    <cfRule type="duplicateValues" dxfId="18" priority="2"/>
  </conditionalFormatting>
  <conditionalFormatting sqref="C10:C71">
    <cfRule type="duplicateValues" dxfId="5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126"/>
  <sheetViews>
    <sheetView topLeftCell="A48" workbookViewId="0">
      <selection activeCell="X47" sqref="X47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469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Kế toán quản trị 1</v>
      </c>
      <c r="Z8" s="71" t="str">
        <f>+P4</f>
        <v>Nhóm: FIA1310-02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26</v>
      </c>
      <c r="AI8" s="74">
        <f>+$AH$8/$AA$8</f>
        <v>0.28888888888888886</v>
      </c>
      <c r="AJ8" s="75">
        <f>COUNTIF($X$9:$X$158,"Học lại")</f>
        <v>64</v>
      </c>
      <c r="AK8" s="74">
        <f>+$AJ$8/$AA$8</f>
        <v>0.71111111111111114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283</v>
      </c>
      <c r="D10" s="125" t="s">
        <v>284</v>
      </c>
      <c r="E10" s="126" t="s">
        <v>285</v>
      </c>
      <c r="F10" s="127" t="s">
        <v>286</v>
      </c>
      <c r="G10" s="128" t="s">
        <v>107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503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287</v>
      </c>
      <c r="D11" s="129" t="s">
        <v>288</v>
      </c>
      <c r="E11" s="130" t="s">
        <v>66</v>
      </c>
      <c r="F11" s="127" t="s">
        <v>289</v>
      </c>
      <c r="G11" s="128" t="s">
        <v>76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503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290</v>
      </c>
      <c r="D12" s="129" t="s">
        <v>291</v>
      </c>
      <c r="E12" s="130" t="s">
        <v>66</v>
      </c>
      <c r="F12" s="127" t="s">
        <v>292</v>
      </c>
      <c r="G12" s="128" t="s">
        <v>293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503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294</v>
      </c>
      <c r="D13" s="129" t="s">
        <v>295</v>
      </c>
      <c r="E13" s="130" t="s">
        <v>66</v>
      </c>
      <c r="F13" s="127" t="s">
        <v>296</v>
      </c>
      <c r="G13" s="128" t="s">
        <v>76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503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297</v>
      </c>
      <c r="D14" s="129" t="s">
        <v>295</v>
      </c>
      <c r="E14" s="130" t="s">
        <v>66</v>
      </c>
      <c r="F14" s="127" t="s">
        <v>298</v>
      </c>
      <c r="G14" s="128" t="s">
        <v>68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503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299</v>
      </c>
      <c r="D15" s="129" t="s">
        <v>300</v>
      </c>
      <c r="E15" s="130" t="s">
        <v>66</v>
      </c>
      <c r="F15" s="127" t="s">
        <v>301</v>
      </c>
      <c r="G15" s="128" t="s">
        <v>107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503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302</v>
      </c>
      <c r="D16" s="129" t="s">
        <v>303</v>
      </c>
      <c r="E16" s="130" t="s">
        <v>66</v>
      </c>
      <c r="F16" s="127" t="s">
        <v>273</v>
      </c>
      <c r="G16" s="128" t="s">
        <v>107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503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304</v>
      </c>
      <c r="D17" s="129" t="s">
        <v>305</v>
      </c>
      <c r="E17" s="130" t="s">
        <v>83</v>
      </c>
      <c r="F17" s="127" t="s">
        <v>306</v>
      </c>
      <c r="G17" s="128" t="s">
        <v>76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503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307</v>
      </c>
      <c r="D18" s="129" t="s">
        <v>308</v>
      </c>
      <c r="E18" s="130" t="s">
        <v>309</v>
      </c>
      <c r="F18" s="127" t="s">
        <v>310</v>
      </c>
      <c r="G18" s="128" t="s">
        <v>107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503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311</v>
      </c>
      <c r="D19" s="129" t="s">
        <v>312</v>
      </c>
      <c r="E19" s="130" t="s">
        <v>313</v>
      </c>
      <c r="F19" s="127" t="s">
        <v>314</v>
      </c>
      <c r="G19" s="128" t="s">
        <v>315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503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316</v>
      </c>
      <c r="D20" s="129" t="s">
        <v>312</v>
      </c>
      <c r="E20" s="130" t="s">
        <v>313</v>
      </c>
      <c r="F20" s="127" t="s">
        <v>317</v>
      </c>
      <c r="G20" s="128" t="s">
        <v>107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503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318</v>
      </c>
      <c r="D21" s="129" t="s">
        <v>319</v>
      </c>
      <c r="E21" s="130" t="s">
        <v>320</v>
      </c>
      <c r="F21" s="127" t="s">
        <v>143</v>
      </c>
      <c r="G21" s="128" t="s">
        <v>80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503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321</v>
      </c>
      <c r="D22" s="129" t="s">
        <v>322</v>
      </c>
      <c r="E22" s="130" t="s">
        <v>99</v>
      </c>
      <c r="F22" s="127" t="s">
        <v>323</v>
      </c>
      <c r="G22" s="128" t="s">
        <v>315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503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324</v>
      </c>
      <c r="D23" s="129" t="s">
        <v>325</v>
      </c>
      <c r="E23" s="130" t="s">
        <v>326</v>
      </c>
      <c r="F23" s="127" t="s">
        <v>327</v>
      </c>
      <c r="G23" s="128" t="s">
        <v>80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503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328</v>
      </c>
      <c r="D24" s="129" t="s">
        <v>329</v>
      </c>
      <c r="E24" s="130" t="s">
        <v>114</v>
      </c>
      <c r="F24" s="127" t="s">
        <v>330</v>
      </c>
      <c r="G24" s="128" t="s">
        <v>76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503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331</v>
      </c>
      <c r="D25" s="129" t="s">
        <v>332</v>
      </c>
      <c r="E25" s="130" t="s">
        <v>125</v>
      </c>
      <c r="F25" s="127" t="s">
        <v>333</v>
      </c>
      <c r="G25" s="128" t="s">
        <v>68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503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334</v>
      </c>
      <c r="D26" s="129" t="s">
        <v>335</v>
      </c>
      <c r="E26" s="130" t="s">
        <v>336</v>
      </c>
      <c r="F26" s="127" t="s">
        <v>337</v>
      </c>
      <c r="G26" s="128" t="s">
        <v>107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503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338</v>
      </c>
      <c r="D27" s="129" t="s">
        <v>339</v>
      </c>
      <c r="E27" s="130" t="s">
        <v>135</v>
      </c>
      <c r="F27" s="127" t="s">
        <v>340</v>
      </c>
      <c r="G27" s="128" t="s">
        <v>107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503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341</v>
      </c>
      <c r="D28" s="129" t="s">
        <v>109</v>
      </c>
      <c r="E28" s="130" t="s">
        <v>142</v>
      </c>
      <c r="F28" s="127" t="s">
        <v>342</v>
      </c>
      <c r="G28" s="128" t="s">
        <v>76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503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343</v>
      </c>
      <c r="D29" s="129" t="s">
        <v>117</v>
      </c>
      <c r="E29" s="130" t="s">
        <v>344</v>
      </c>
      <c r="F29" s="127" t="s">
        <v>345</v>
      </c>
      <c r="G29" s="128" t="s">
        <v>68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503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346</v>
      </c>
      <c r="D30" s="129" t="s">
        <v>347</v>
      </c>
      <c r="E30" s="130" t="s">
        <v>348</v>
      </c>
      <c r="F30" s="127" t="s">
        <v>349</v>
      </c>
      <c r="G30" s="128" t="s">
        <v>76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503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350</v>
      </c>
      <c r="D31" s="129" t="s">
        <v>109</v>
      </c>
      <c r="E31" s="130" t="s">
        <v>351</v>
      </c>
      <c r="F31" s="127" t="s">
        <v>352</v>
      </c>
      <c r="G31" s="128" t="s">
        <v>107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503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353</v>
      </c>
      <c r="D32" s="129" t="s">
        <v>354</v>
      </c>
      <c r="E32" s="130" t="s">
        <v>146</v>
      </c>
      <c r="F32" s="127" t="s">
        <v>143</v>
      </c>
      <c r="G32" s="128" t="s">
        <v>76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503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355</v>
      </c>
      <c r="D33" s="129" t="s">
        <v>109</v>
      </c>
      <c r="E33" s="130" t="s">
        <v>146</v>
      </c>
      <c r="F33" s="127" t="s">
        <v>337</v>
      </c>
      <c r="G33" s="128" t="s">
        <v>76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503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356</v>
      </c>
      <c r="D34" s="129" t="s">
        <v>109</v>
      </c>
      <c r="E34" s="130" t="s">
        <v>146</v>
      </c>
      <c r="F34" s="127" t="s">
        <v>357</v>
      </c>
      <c r="G34" s="128" t="s">
        <v>107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>
        <v>503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358</v>
      </c>
      <c r="D35" s="129" t="s">
        <v>203</v>
      </c>
      <c r="E35" s="130" t="s">
        <v>146</v>
      </c>
      <c r="F35" s="127" t="s">
        <v>359</v>
      </c>
      <c r="G35" s="128" t="s">
        <v>68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503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360</v>
      </c>
      <c r="D36" s="129" t="s">
        <v>153</v>
      </c>
      <c r="E36" s="130" t="s">
        <v>150</v>
      </c>
      <c r="F36" s="127" t="s">
        <v>361</v>
      </c>
      <c r="G36" s="128" t="s">
        <v>68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25">
        <v>503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362</v>
      </c>
      <c r="D37" s="129" t="s">
        <v>153</v>
      </c>
      <c r="E37" s="130" t="s">
        <v>150</v>
      </c>
      <c r="F37" s="127" t="s">
        <v>363</v>
      </c>
      <c r="G37" s="128" t="s">
        <v>107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503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364</v>
      </c>
      <c r="D38" s="129" t="s">
        <v>149</v>
      </c>
      <c r="E38" s="130" t="s">
        <v>170</v>
      </c>
      <c r="F38" s="127" t="s">
        <v>365</v>
      </c>
      <c r="G38" s="128" t="s">
        <v>72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25">
        <v>503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366</v>
      </c>
      <c r="D39" s="129" t="s">
        <v>367</v>
      </c>
      <c r="E39" s="130" t="s">
        <v>170</v>
      </c>
      <c r="F39" s="127" t="s">
        <v>368</v>
      </c>
      <c r="G39" s="128" t="s">
        <v>76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503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369</v>
      </c>
      <c r="D40" s="129" t="s">
        <v>370</v>
      </c>
      <c r="E40" s="130" t="s">
        <v>170</v>
      </c>
      <c r="F40" s="127" t="s">
        <v>371</v>
      </c>
      <c r="G40" s="128" t="s">
        <v>80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25">
        <v>503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372</v>
      </c>
      <c r="D41" s="129" t="s">
        <v>373</v>
      </c>
      <c r="E41" s="130" t="s">
        <v>170</v>
      </c>
      <c r="F41" s="127" t="s">
        <v>154</v>
      </c>
      <c r="G41" s="128" t="s">
        <v>76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503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374</v>
      </c>
      <c r="D42" s="129" t="s">
        <v>375</v>
      </c>
      <c r="E42" s="130" t="s">
        <v>376</v>
      </c>
      <c r="F42" s="127" t="s">
        <v>218</v>
      </c>
      <c r="G42" s="128" t="s">
        <v>80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505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377</v>
      </c>
      <c r="D43" s="129" t="s">
        <v>378</v>
      </c>
      <c r="E43" s="130" t="s">
        <v>379</v>
      </c>
      <c r="F43" s="127" t="s">
        <v>380</v>
      </c>
      <c r="G43" s="128" t="s">
        <v>76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505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381</v>
      </c>
      <c r="D44" s="129" t="s">
        <v>382</v>
      </c>
      <c r="E44" s="130" t="s">
        <v>176</v>
      </c>
      <c r="F44" s="127" t="s">
        <v>383</v>
      </c>
      <c r="G44" s="128" t="s">
        <v>68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505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384</v>
      </c>
      <c r="D45" s="129" t="s">
        <v>385</v>
      </c>
      <c r="E45" s="130" t="s">
        <v>183</v>
      </c>
      <c r="F45" s="127" t="s">
        <v>177</v>
      </c>
      <c r="G45" s="128" t="s">
        <v>80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505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386</v>
      </c>
      <c r="D46" s="129" t="s">
        <v>387</v>
      </c>
      <c r="E46" s="130" t="s">
        <v>187</v>
      </c>
      <c r="F46" s="127" t="s">
        <v>388</v>
      </c>
      <c r="G46" s="128" t="s">
        <v>107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505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389</v>
      </c>
      <c r="D47" s="129" t="s">
        <v>109</v>
      </c>
      <c r="E47" s="130" t="s">
        <v>390</v>
      </c>
      <c r="F47" s="127" t="s">
        <v>391</v>
      </c>
      <c r="G47" s="128" t="s">
        <v>80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505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392</v>
      </c>
      <c r="D48" s="129" t="s">
        <v>347</v>
      </c>
      <c r="E48" s="130" t="s">
        <v>190</v>
      </c>
      <c r="F48" s="127" t="s">
        <v>393</v>
      </c>
      <c r="G48" s="128" t="s">
        <v>107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505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394</v>
      </c>
      <c r="D49" s="129" t="s">
        <v>395</v>
      </c>
      <c r="E49" s="130" t="s">
        <v>190</v>
      </c>
      <c r="F49" s="127" t="s">
        <v>396</v>
      </c>
      <c r="G49" s="128" t="s">
        <v>80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505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397</v>
      </c>
      <c r="D50" s="129" t="s">
        <v>203</v>
      </c>
      <c r="E50" s="130" t="s">
        <v>190</v>
      </c>
      <c r="F50" s="127" t="s">
        <v>398</v>
      </c>
      <c r="G50" s="128" t="s">
        <v>76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505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399</v>
      </c>
      <c r="D51" s="129" t="s">
        <v>400</v>
      </c>
      <c r="E51" s="130" t="s">
        <v>401</v>
      </c>
      <c r="F51" s="127" t="s">
        <v>154</v>
      </c>
      <c r="G51" s="128" t="s">
        <v>80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505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402</v>
      </c>
      <c r="D52" s="129" t="s">
        <v>403</v>
      </c>
      <c r="E52" s="130" t="s">
        <v>201</v>
      </c>
      <c r="F52" s="127" t="s">
        <v>404</v>
      </c>
      <c r="G52" s="128" t="s">
        <v>76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505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405</v>
      </c>
      <c r="D53" s="129" t="s">
        <v>406</v>
      </c>
      <c r="E53" s="130" t="s">
        <v>210</v>
      </c>
      <c r="F53" s="127" t="s">
        <v>407</v>
      </c>
      <c r="G53" s="128" t="s">
        <v>107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505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408</v>
      </c>
      <c r="D54" s="129" t="s">
        <v>109</v>
      </c>
      <c r="E54" s="130" t="s">
        <v>214</v>
      </c>
      <c r="F54" s="127" t="s">
        <v>409</v>
      </c>
      <c r="G54" s="128" t="s">
        <v>80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505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410</v>
      </c>
      <c r="D55" s="129" t="s">
        <v>411</v>
      </c>
      <c r="E55" s="130" t="s">
        <v>412</v>
      </c>
      <c r="F55" s="127" t="s">
        <v>413</v>
      </c>
      <c r="G55" s="128" t="s">
        <v>68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505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414</v>
      </c>
      <c r="D56" s="129" t="s">
        <v>415</v>
      </c>
      <c r="E56" s="130" t="s">
        <v>416</v>
      </c>
      <c r="F56" s="127" t="s">
        <v>417</v>
      </c>
      <c r="G56" s="128" t="s">
        <v>107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505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418</v>
      </c>
      <c r="D57" s="129" t="s">
        <v>233</v>
      </c>
      <c r="E57" s="130" t="s">
        <v>238</v>
      </c>
      <c r="F57" s="127" t="s">
        <v>419</v>
      </c>
      <c r="G57" s="128" t="s">
        <v>80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505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420</v>
      </c>
      <c r="D58" s="129" t="s">
        <v>421</v>
      </c>
      <c r="E58" s="130" t="s">
        <v>238</v>
      </c>
      <c r="F58" s="127" t="s">
        <v>422</v>
      </c>
      <c r="G58" s="128" t="s">
        <v>76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505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124" t="s">
        <v>423</v>
      </c>
      <c r="D59" s="129" t="s">
        <v>424</v>
      </c>
      <c r="E59" s="130" t="s">
        <v>425</v>
      </c>
      <c r="F59" s="127" t="s">
        <v>426</v>
      </c>
      <c r="G59" s="128" t="s">
        <v>76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>
        <v>505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124" t="s">
        <v>427</v>
      </c>
      <c r="D60" s="129" t="s">
        <v>109</v>
      </c>
      <c r="E60" s="130" t="s">
        <v>245</v>
      </c>
      <c r="F60" s="127" t="s">
        <v>428</v>
      </c>
      <c r="G60" s="128" t="s">
        <v>429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>
        <v>505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124" t="s">
        <v>430</v>
      </c>
      <c r="D61" s="129" t="s">
        <v>109</v>
      </c>
      <c r="E61" s="130" t="s">
        <v>249</v>
      </c>
      <c r="F61" s="127" t="s">
        <v>404</v>
      </c>
      <c r="G61" s="128" t="s">
        <v>107</v>
      </c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>
        <v>505</v>
      </c>
      <c r="V61" s="3"/>
      <c r="W61" s="26"/>
      <c r="X61" s="77" t="str">
        <f t="shared" si="2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customHeight="1">
      <c r="B62" s="27">
        <v>53</v>
      </c>
      <c r="C62" s="124" t="s">
        <v>431</v>
      </c>
      <c r="D62" s="129" t="s">
        <v>109</v>
      </c>
      <c r="E62" s="130" t="s">
        <v>432</v>
      </c>
      <c r="F62" s="127" t="s">
        <v>433</v>
      </c>
      <c r="G62" s="128" t="s">
        <v>107</v>
      </c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>
        <v>505</v>
      </c>
      <c r="V62" s="3"/>
      <c r="W62" s="26"/>
      <c r="X62" s="77" t="str">
        <f t="shared" si="2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customHeight="1">
      <c r="B63" s="27">
        <v>54</v>
      </c>
      <c r="C63" s="124" t="s">
        <v>434</v>
      </c>
      <c r="D63" s="129" t="s">
        <v>435</v>
      </c>
      <c r="E63" s="130" t="s">
        <v>258</v>
      </c>
      <c r="F63" s="127" t="s">
        <v>436</v>
      </c>
      <c r="G63" s="128" t="s">
        <v>80</v>
      </c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>
        <v>505</v>
      </c>
      <c r="V63" s="3"/>
      <c r="W63" s="26"/>
      <c r="X63" s="77" t="str">
        <f t="shared" si="2"/>
        <v>Học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customHeight="1">
      <c r="B64" s="27">
        <v>55</v>
      </c>
      <c r="C64" s="124" t="s">
        <v>437</v>
      </c>
      <c r="D64" s="129" t="s">
        <v>109</v>
      </c>
      <c r="E64" s="130" t="s">
        <v>258</v>
      </c>
      <c r="F64" s="127" t="s">
        <v>438</v>
      </c>
      <c r="G64" s="128" t="s">
        <v>439</v>
      </c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>
        <v>505</v>
      </c>
      <c r="V64" s="3"/>
      <c r="W64" s="26"/>
      <c r="X64" s="77" t="str">
        <f t="shared" si="2"/>
        <v>Học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customHeight="1">
      <c r="B65" s="27">
        <v>56</v>
      </c>
      <c r="C65" s="124" t="s">
        <v>440</v>
      </c>
      <c r="D65" s="129" t="s">
        <v>441</v>
      </c>
      <c r="E65" s="130" t="s">
        <v>442</v>
      </c>
      <c r="F65" s="127" t="s">
        <v>443</v>
      </c>
      <c r="G65" s="128" t="s">
        <v>107</v>
      </c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>
        <v>505</v>
      </c>
      <c r="V65" s="3"/>
      <c r="W65" s="26"/>
      <c r="X65" s="77" t="str">
        <f t="shared" si="2"/>
        <v>Học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customHeight="1">
      <c r="B66" s="27">
        <v>57</v>
      </c>
      <c r="C66" s="124" t="s">
        <v>444</v>
      </c>
      <c r="D66" s="129" t="s">
        <v>445</v>
      </c>
      <c r="E66" s="130" t="s">
        <v>266</v>
      </c>
      <c r="F66" s="127" t="s">
        <v>446</v>
      </c>
      <c r="G66" s="128" t="s">
        <v>447</v>
      </c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>
        <v>505</v>
      </c>
      <c r="V66" s="3"/>
      <c r="W66" s="26"/>
      <c r="X66" s="77" t="str">
        <f t="shared" si="2"/>
        <v>Học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customHeight="1">
      <c r="B67" s="27">
        <v>58</v>
      </c>
      <c r="C67" s="124" t="s">
        <v>448</v>
      </c>
      <c r="D67" s="129" t="s">
        <v>449</v>
      </c>
      <c r="E67" s="130" t="s">
        <v>266</v>
      </c>
      <c r="F67" s="127" t="s">
        <v>450</v>
      </c>
      <c r="G67" s="128" t="s">
        <v>76</v>
      </c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>
        <v>505</v>
      </c>
      <c r="V67" s="3"/>
      <c r="W67" s="26"/>
      <c r="X67" s="77" t="str">
        <f t="shared" si="2"/>
        <v>Học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customHeight="1">
      <c r="B68" s="27">
        <v>59</v>
      </c>
      <c r="C68" s="124" t="s">
        <v>451</v>
      </c>
      <c r="D68" s="129" t="s">
        <v>452</v>
      </c>
      <c r="E68" s="130" t="s">
        <v>453</v>
      </c>
      <c r="F68" s="127" t="s">
        <v>454</v>
      </c>
      <c r="G68" s="128" t="s">
        <v>76</v>
      </c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>
        <v>505</v>
      </c>
      <c r="V68" s="3"/>
      <c r="W68" s="26"/>
      <c r="X68" s="77" t="str">
        <f t="shared" si="2"/>
        <v>Học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customHeight="1">
      <c r="B69" s="27">
        <v>60</v>
      </c>
      <c r="C69" s="124" t="s">
        <v>455</v>
      </c>
      <c r="D69" s="129" t="s">
        <v>456</v>
      </c>
      <c r="E69" s="130" t="s">
        <v>457</v>
      </c>
      <c r="F69" s="127" t="s">
        <v>180</v>
      </c>
      <c r="G69" s="128" t="s">
        <v>107</v>
      </c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>
        <v>505</v>
      </c>
      <c r="V69" s="3"/>
      <c r="W69" s="26"/>
      <c r="X69" s="77" t="str">
        <f t="shared" si="2"/>
        <v>Học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customHeight="1">
      <c r="B70" s="27">
        <v>61</v>
      </c>
      <c r="C70" s="124" t="s">
        <v>458</v>
      </c>
      <c r="D70" s="129" t="s">
        <v>459</v>
      </c>
      <c r="E70" s="130" t="s">
        <v>457</v>
      </c>
      <c r="F70" s="127" t="s">
        <v>460</v>
      </c>
      <c r="G70" s="128" t="s">
        <v>80</v>
      </c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>
        <v>505</v>
      </c>
      <c r="V70" s="3"/>
      <c r="W70" s="26"/>
      <c r="X70" s="77" t="str">
        <f t="shared" si="2"/>
        <v>Học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customHeight="1">
      <c r="B71" s="27">
        <v>62</v>
      </c>
      <c r="C71" s="124" t="s">
        <v>461</v>
      </c>
      <c r="D71" s="129" t="s">
        <v>109</v>
      </c>
      <c r="E71" s="130" t="s">
        <v>462</v>
      </c>
      <c r="F71" s="127" t="s">
        <v>280</v>
      </c>
      <c r="G71" s="128" t="s">
        <v>76</v>
      </c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>
        <v>505</v>
      </c>
      <c r="V71" s="3"/>
      <c r="W71" s="26"/>
      <c r="X71" s="77" t="str">
        <f t="shared" si="2"/>
        <v>Học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customHeight="1">
      <c r="B72" s="27">
        <v>63</v>
      </c>
      <c r="C72" s="124" t="s">
        <v>463</v>
      </c>
      <c r="D72" s="129" t="s">
        <v>109</v>
      </c>
      <c r="E72" s="130" t="s">
        <v>464</v>
      </c>
      <c r="F72" s="127" t="s">
        <v>465</v>
      </c>
      <c r="G72" s="128" t="s">
        <v>107</v>
      </c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>
        <v>505</v>
      </c>
      <c r="V72" s="3"/>
      <c r="W72" s="26"/>
      <c r="X72" s="77" t="str">
        <f t="shared" si="2"/>
        <v>Học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customHeight="1">
      <c r="B73" s="27">
        <v>64</v>
      </c>
      <c r="C73" s="124" t="s">
        <v>466</v>
      </c>
      <c r="D73" s="129" t="s">
        <v>467</v>
      </c>
      <c r="E73" s="130" t="s">
        <v>276</v>
      </c>
      <c r="F73" s="127" t="s">
        <v>468</v>
      </c>
      <c r="G73" s="128" t="s">
        <v>80</v>
      </c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>
        <v>505</v>
      </c>
      <c r="V73" s="3"/>
      <c r="W73" s="26"/>
      <c r="X73" s="77" t="str">
        <f t="shared" si="2"/>
        <v>Học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64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26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17" priority="4" operator="greaterThan">
      <formula>10</formula>
    </cfRule>
  </conditionalFormatting>
  <conditionalFormatting sqref="O1:O1048576">
    <cfRule type="duplicateValues" dxfId="15" priority="3"/>
  </conditionalFormatting>
  <conditionalFormatting sqref="C1:C1048576">
    <cfRule type="duplicateValues" dxfId="13" priority="2"/>
  </conditionalFormatting>
  <conditionalFormatting sqref="C10:C73">
    <cfRule type="duplicateValues" dxfId="3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126"/>
  <sheetViews>
    <sheetView tabSelected="1" workbookViewId="0">
      <selection activeCell="T68" sqref="T68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2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63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Kế toán quản trị 1</v>
      </c>
      <c r="Z8" s="71" t="str">
        <f>+P4</f>
        <v>Nhóm: FIA1310-03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28</v>
      </c>
      <c r="AI8" s="74">
        <f>+$AH$8/$AA$8</f>
        <v>0.31111111111111112</v>
      </c>
      <c r="AJ8" s="75">
        <f>COUNTIF($X$9:$X$158,"Học lại")</f>
        <v>62</v>
      </c>
      <c r="AK8" s="74">
        <f>+$AJ$8/$AA$8</f>
        <v>0.68888888888888888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470</v>
      </c>
      <c r="D10" s="125" t="s">
        <v>471</v>
      </c>
      <c r="E10" s="126" t="s">
        <v>66</v>
      </c>
      <c r="F10" s="127" t="s">
        <v>472</v>
      </c>
      <c r="G10" s="128" t="s">
        <v>80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601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473</v>
      </c>
      <c r="D11" s="129" t="s">
        <v>474</v>
      </c>
      <c r="E11" s="130" t="s">
        <v>66</v>
      </c>
      <c r="F11" s="127" t="s">
        <v>204</v>
      </c>
      <c r="G11" s="128" t="s">
        <v>80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601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475</v>
      </c>
      <c r="D12" s="129" t="s">
        <v>175</v>
      </c>
      <c r="E12" s="130" t="s">
        <v>476</v>
      </c>
      <c r="F12" s="127" t="s">
        <v>103</v>
      </c>
      <c r="G12" s="128" t="s">
        <v>80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601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477</v>
      </c>
      <c r="D13" s="129" t="s">
        <v>478</v>
      </c>
      <c r="E13" s="130" t="s">
        <v>479</v>
      </c>
      <c r="F13" s="127" t="s">
        <v>480</v>
      </c>
      <c r="G13" s="128" t="s">
        <v>107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601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481</v>
      </c>
      <c r="D14" s="129" t="s">
        <v>482</v>
      </c>
      <c r="E14" s="130" t="s">
        <v>483</v>
      </c>
      <c r="F14" s="127" t="s">
        <v>484</v>
      </c>
      <c r="G14" s="128" t="s">
        <v>68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601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485</v>
      </c>
      <c r="D15" s="129" t="s">
        <v>486</v>
      </c>
      <c r="E15" s="130" t="s">
        <v>483</v>
      </c>
      <c r="F15" s="127" t="s">
        <v>151</v>
      </c>
      <c r="G15" s="128" t="s">
        <v>80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601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487</v>
      </c>
      <c r="D16" s="129" t="s">
        <v>488</v>
      </c>
      <c r="E16" s="130" t="s">
        <v>489</v>
      </c>
      <c r="F16" s="127" t="s">
        <v>195</v>
      </c>
      <c r="G16" s="128" t="s">
        <v>107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601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490</v>
      </c>
      <c r="D17" s="129" t="s">
        <v>329</v>
      </c>
      <c r="E17" s="130" t="s">
        <v>110</v>
      </c>
      <c r="F17" s="127" t="s">
        <v>491</v>
      </c>
      <c r="G17" s="128" t="s">
        <v>107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601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492</v>
      </c>
      <c r="D18" s="129" t="s">
        <v>493</v>
      </c>
      <c r="E18" s="130" t="s">
        <v>494</v>
      </c>
      <c r="F18" s="127" t="s">
        <v>460</v>
      </c>
      <c r="G18" s="128" t="s">
        <v>68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601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495</v>
      </c>
      <c r="D19" s="129" t="s">
        <v>496</v>
      </c>
      <c r="E19" s="130" t="s">
        <v>114</v>
      </c>
      <c r="F19" s="127" t="s">
        <v>497</v>
      </c>
      <c r="G19" s="128" t="s">
        <v>107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601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498</v>
      </c>
      <c r="D20" s="129" t="s">
        <v>403</v>
      </c>
      <c r="E20" s="130" t="s">
        <v>499</v>
      </c>
      <c r="F20" s="127" t="s">
        <v>204</v>
      </c>
      <c r="G20" s="128" t="s">
        <v>76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601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500</v>
      </c>
      <c r="D21" s="129" t="s">
        <v>163</v>
      </c>
      <c r="E21" s="130" t="s">
        <v>499</v>
      </c>
      <c r="F21" s="127" t="s">
        <v>296</v>
      </c>
      <c r="G21" s="128" t="s">
        <v>107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601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501</v>
      </c>
      <c r="D22" s="129" t="s">
        <v>502</v>
      </c>
      <c r="E22" s="130" t="s">
        <v>125</v>
      </c>
      <c r="F22" s="127" t="s">
        <v>503</v>
      </c>
      <c r="G22" s="128" t="s">
        <v>68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601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504</v>
      </c>
      <c r="D23" s="129" t="s">
        <v>502</v>
      </c>
      <c r="E23" s="130" t="s">
        <v>125</v>
      </c>
      <c r="F23" s="127" t="s">
        <v>505</v>
      </c>
      <c r="G23" s="128" t="s">
        <v>80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601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506</v>
      </c>
      <c r="D24" s="129" t="s">
        <v>109</v>
      </c>
      <c r="E24" s="130" t="s">
        <v>125</v>
      </c>
      <c r="F24" s="127" t="s">
        <v>507</v>
      </c>
      <c r="G24" s="128" t="s">
        <v>107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601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508</v>
      </c>
      <c r="D25" s="129" t="s">
        <v>120</v>
      </c>
      <c r="E25" s="130" t="s">
        <v>125</v>
      </c>
      <c r="F25" s="127" t="s">
        <v>509</v>
      </c>
      <c r="G25" s="128" t="s">
        <v>76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601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510</v>
      </c>
      <c r="D26" s="129" t="s">
        <v>252</v>
      </c>
      <c r="E26" s="130" t="s">
        <v>142</v>
      </c>
      <c r="F26" s="127" t="s">
        <v>511</v>
      </c>
      <c r="G26" s="128" t="s">
        <v>107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601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512</v>
      </c>
      <c r="D27" s="129" t="s">
        <v>513</v>
      </c>
      <c r="E27" s="130" t="s">
        <v>344</v>
      </c>
      <c r="F27" s="127" t="s">
        <v>514</v>
      </c>
      <c r="G27" s="128" t="s">
        <v>80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601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515</v>
      </c>
      <c r="D28" s="129" t="s">
        <v>117</v>
      </c>
      <c r="E28" s="130" t="s">
        <v>146</v>
      </c>
      <c r="F28" s="127" t="s">
        <v>516</v>
      </c>
      <c r="G28" s="128" t="s">
        <v>68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601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517</v>
      </c>
      <c r="D29" s="129" t="s">
        <v>120</v>
      </c>
      <c r="E29" s="130" t="s">
        <v>518</v>
      </c>
      <c r="F29" s="127" t="s">
        <v>317</v>
      </c>
      <c r="G29" s="128" t="s">
        <v>80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601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519</v>
      </c>
      <c r="D30" s="129" t="s">
        <v>520</v>
      </c>
      <c r="E30" s="130" t="s">
        <v>521</v>
      </c>
      <c r="F30" s="127" t="s">
        <v>522</v>
      </c>
      <c r="G30" s="128" t="s">
        <v>80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601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523</v>
      </c>
      <c r="D31" s="129" t="s">
        <v>441</v>
      </c>
      <c r="E31" s="130" t="s">
        <v>160</v>
      </c>
      <c r="F31" s="127" t="s">
        <v>524</v>
      </c>
      <c r="G31" s="128" t="s">
        <v>68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601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525</v>
      </c>
      <c r="D32" s="129" t="s">
        <v>109</v>
      </c>
      <c r="E32" s="130" t="s">
        <v>526</v>
      </c>
      <c r="F32" s="127" t="s">
        <v>527</v>
      </c>
      <c r="G32" s="128" t="s">
        <v>107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601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528</v>
      </c>
      <c r="D33" s="129" t="s">
        <v>109</v>
      </c>
      <c r="E33" s="130" t="s">
        <v>526</v>
      </c>
      <c r="F33" s="127" t="s">
        <v>529</v>
      </c>
      <c r="G33" s="128" t="s">
        <v>80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601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530</v>
      </c>
      <c r="D34" s="129" t="s">
        <v>531</v>
      </c>
      <c r="E34" s="130" t="s">
        <v>170</v>
      </c>
      <c r="F34" s="127" t="s">
        <v>532</v>
      </c>
      <c r="G34" s="128" t="s">
        <v>80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>
        <v>601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533</v>
      </c>
      <c r="D35" s="129" t="s">
        <v>534</v>
      </c>
      <c r="E35" s="130" t="s">
        <v>170</v>
      </c>
      <c r="F35" s="127" t="s">
        <v>535</v>
      </c>
      <c r="G35" s="128" t="s">
        <v>68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601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536</v>
      </c>
      <c r="D36" s="129" t="s">
        <v>537</v>
      </c>
      <c r="E36" s="130" t="s">
        <v>376</v>
      </c>
      <c r="F36" s="127" t="s">
        <v>538</v>
      </c>
      <c r="G36" s="128" t="s">
        <v>68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25">
        <v>601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539</v>
      </c>
      <c r="D37" s="129" t="s">
        <v>540</v>
      </c>
      <c r="E37" s="130" t="s">
        <v>176</v>
      </c>
      <c r="F37" s="127" t="s">
        <v>541</v>
      </c>
      <c r="G37" s="128" t="s">
        <v>80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601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542</v>
      </c>
      <c r="D38" s="129" t="s">
        <v>82</v>
      </c>
      <c r="E38" s="130" t="s">
        <v>176</v>
      </c>
      <c r="F38" s="127" t="s">
        <v>543</v>
      </c>
      <c r="G38" s="128" t="s">
        <v>80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25">
        <v>601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544</v>
      </c>
      <c r="D39" s="129" t="s">
        <v>545</v>
      </c>
      <c r="E39" s="130" t="s">
        <v>176</v>
      </c>
      <c r="F39" s="127" t="s">
        <v>246</v>
      </c>
      <c r="G39" s="128" t="s">
        <v>107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601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546</v>
      </c>
      <c r="D40" s="129" t="s">
        <v>547</v>
      </c>
      <c r="E40" s="130" t="s">
        <v>176</v>
      </c>
      <c r="F40" s="127" t="s">
        <v>548</v>
      </c>
      <c r="G40" s="128" t="s">
        <v>68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25">
        <v>601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549</v>
      </c>
      <c r="D41" s="129" t="s">
        <v>109</v>
      </c>
      <c r="E41" s="130" t="s">
        <v>183</v>
      </c>
      <c r="F41" s="127" t="s">
        <v>550</v>
      </c>
      <c r="G41" s="128" t="s">
        <v>107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602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551</v>
      </c>
      <c r="D42" s="129" t="s">
        <v>552</v>
      </c>
      <c r="E42" s="130" t="s">
        <v>553</v>
      </c>
      <c r="F42" s="127" t="s">
        <v>554</v>
      </c>
      <c r="G42" s="128" t="s">
        <v>80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602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555</v>
      </c>
      <c r="D43" s="129" t="s">
        <v>109</v>
      </c>
      <c r="E43" s="130" t="s">
        <v>556</v>
      </c>
      <c r="F43" s="127" t="s">
        <v>557</v>
      </c>
      <c r="G43" s="128" t="s">
        <v>76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602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558</v>
      </c>
      <c r="D44" s="129" t="s">
        <v>203</v>
      </c>
      <c r="E44" s="130" t="s">
        <v>556</v>
      </c>
      <c r="F44" s="127" t="s">
        <v>177</v>
      </c>
      <c r="G44" s="128" t="s">
        <v>68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602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559</v>
      </c>
      <c r="D45" s="129" t="s">
        <v>203</v>
      </c>
      <c r="E45" s="130" t="s">
        <v>556</v>
      </c>
      <c r="F45" s="127" t="s">
        <v>368</v>
      </c>
      <c r="G45" s="128" t="s">
        <v>107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602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560</v>
      </c>
      <c r="D46" s="129" t="s">
        <v>233</v>
      </c>
      <c r="E46" s="130" t="s">
        <v>401</v>
      </c>
      <c r="F46" s="127" t="s">
        <v>561</v>
      </c>
      <c r="G46" s="128" t="s">
        <v>107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602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562</v>
      </c>
      <c r="D47" s="129" t="s">
        <v>563</v>
      </c>
      <c r="E47" s="130" t="s">
        <v>201</v>
      </c>
      <c r="F47" s="127" t="s">
        <v>564</v>
      </c>
      <c r="G47" s="128" t="s">
        <v>68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602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565</v>
      </c>
      <c r="D48" s="129" t="s">
        <v>566</v>
      </c>
      <c r="E48" s="130" t="s">
        <v>201</v>
      </c>
      <c r="F48" s="127" t="s">
        <v>567</v>
      </c>
      <c r="G48" s="128" t="s">
        <v>68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602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568</v>
      </c>
      <c r="D49" s="129" t="s">
        <v>569</v>
      </c>
      <c r="E49" s="130" t="s">
        <v>210</v>
      </c>
      <c r="F49" s="127" t="s">
        <v>67</v>
      </c>
      <c r="G49" s="128" t="s">
        <v>68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602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570</v>
      </c>
      <c r="D50" s="129" t="s">
        <v>571</v>
      </c>
      <c r="E50" s="130" t="s">
        <v>214</v>
      </c>
      <c r="F50" s="127" t="s">
        <v>572</v>
      </c>
      <c r="G50" s="128" t="s">
        <v>80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602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573</v>
      </c>
      <c r="D51" s="129" t="s">
        <v>574</v>
      </c>
      <c r="E51" s="130" t="s">
        <v>214</v>
      </c>
      <c r="F51" s="127" t="s">
        <v>524</v>
      </c>
      <c r="G51" s="128" t="s">
        <v>68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602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575</v>
      </c>
      <c r="D52" s="129" t="s">
        <v>576</v>
      </c>
      <c r="E52" s="130" t="s">
        <v>416</v>
      </c>
      <c r="F52" s="127" t="s">
        <v>337</v>
      </c>
      <c r="G52" s="128" t="s">
        <v>76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602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577</v>
      </c>
      <c r="D53" s="129" t="s">
        <v>578</v>
      </c>
      <c r="E53" s="130" t="s">
        <v>416</v>
      </c>
      <c r="F53" s="127" t="s">
        <v>579</v>
      </c>
      <c r="G53" s="128" t="s">
        <v>80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602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580</v>
      </c>
      <c r="D54" s="129" t="s">
        <v>581</v>
      </c>
      <c r="E54" s="130" t="s">
        <v>234</v>
      </c>
      <c r="F54" s="127" t="s">
        <v>582</v>
      </c>
      <c r="G54" s="128" t="s">
        <v>107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602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583</v>
      </c>
      <c r="D55" s="129" t="s">
        <v>109</v>
      </c>
      <c r="E55" s="130" t="s">
        <v>238</v>
      </c>
      <c r="F55" s="127" t="s">
        <v>398</v>
      </c>
      <c r="G55" s="128" t="s">
        <v>107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602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584</v>
      </c>
      <c r="D56" s="129" t="s">
        <v>312</v>
      </c>
      <c r="E56" s="130" t="s">
        <v>585</v>
      </c>
      <c r="F56" s="127" t="s">
        <v>586</v>
      </c>
      <c r="G56" s="128" t="s">
        <v>80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602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587</v>
      </c>
      <c r="D57" s="129" t="s">
        <v>109</v>
      </c>
      <c r="E57" s="130" t="s">
        <v>588</v>
      </c>
      <c r="F57" s="127" t="s">
        <v>337</v>
      </c>
      <c r="G57" s="128" t="s">
        <v>68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602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124" t="s">
        <v>589</v>
      </c>
      <c r="D58" s="129" t="s">
        <v>131</v>
      </c>
      <c r="E58" s="130" t="s">
        <v>425</v>
      </c>
      <c r="F58" s="127" t="s">
        <v>333</v>
      </c>
      <c r="G58" s="128" t="s">
        <v>80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602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124" t="s">
        <v>590</v>
      </c>
      <c r="D59" s="129" t="s">
        <v>591</v>
      </c>
      <c r="E59" s="130" t="s">
        <v>425</v>
      </c>
      <c r="F59" s="127" t="s">
        <v>357</v>
      </c>
      <c r="G59" s="128" t="s">
        <v>68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>
        <v>602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124" t="s">
        <v>592</v>
      </c>
      <c r="D60" s="129" t="s">
        <v>593</v>
      </c>
      <c r="E60" s="130" t="s">
        <v>245</v>
      </c>
      <c r="F60" s="127" t="s">
        <v>594</v>
      </c>
      <c r="G60" s="128" t="s">
        <v>595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>
        <v>602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124" t="s">
        <v>596</v>
      </c>
      <c r="D61" s="129" t="s">
        <v>597</v>
      </c>
      <c r="E61" s="130" t="s">
        <v>249</v>
      </c>
      <c r="F61" s="127" t="s">
        <v>598</v>
      </c>
      <c r="G61" s="128" t="s">
        <v>68</v>
      </c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>
        <v>602</v>
      </c>
      <c r="V61" s="3"/>
      <c r="W61" s="26"/>
      <c r="X61" s="77" t="str">
        <f t="shared" si="2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customHeight="1">
      <c r="B62" s="27">
        <v>53</v>
      </c>
      <c r="C62" s="124" t="s">
        <v>599</v>
      </c>
      <c r="D62" s="129" t="s">
        <v>600</v>
      </c>
      <c r="E62" s="130" t="s">
        <v>249</v>
      </c>
      <c r="F62" s="127" t="s">
        <v>601</v>
      </c>
      <c r="G62" s="128" t="s">
        <v>80</v>
      </c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>
        <v>602</v>
      </c>
      <c r="V62" s="3"/>
      <c r="W62" s="26"/>
      <c r="X62" s="77" t="str">
        <f t="shared" si="2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customHeight="1">
      <c r="B63" s="27">
        <v>54</v>
      </c>
      <c r="C63" s="124" t="s">
        <v>602</v>
      </c>
      <c r="D63" s="129" t="s">
        <v>496</v>
      </c>
      <c r="E63" s="130" t="s">
        <v>603</v>
      </c>
      <c r="F63" s="127" t="s">
        <v>235</v>
      </c>
      <c r="G63" s="128" t="s">
        <v>76</v>
      </c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>
        <v>602</v>
      </c>
      <c r="V63" s="3"/>
      <c r="W63" s="26"/>
      <c r="X63" s="77" t="str">
        <f t="shared" si="2"/>
        <v>Học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customHeight="1">
      <c r="B64" s="27">
        <v>55</v>
      </c>
      <c r="C64" s="124" t="s">
        <v>604</v>
      </c>
      <c r="D64" s="129" t="s">
        <v>552</v>
      </c>
      <c r="E64" s="130" t="s">
        <v>266</v>
      </c>
      <c r="F64" s="127" t="s">
        <v>605</v>
      </c>
      <c r="G64" s="128" t="s">
        <v>68</v>
      </c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>
        <v>602</v>
      </c>
      <c r="V64" s="3"/>
      <c r="W64" s="26"/>
      <c r="X64" s="77" t="str">
        <f t="shared" si="2"/>
        <v>Học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customHeight="1">
      <c r="B65" s="27">
        <v>56</v>
      </c>
      <c r="C65" s="124" t="s">
        <v>606</v>
      </c>
      <c r="D65" s="129" t="s">
        <v>607</v>
      </c>
      <c r="E65" s="130" t="s">
        <v>266</v>
      </c>
      <c r="F65" s="127" t="s">
        <v>608</v>
      </c>
      <c r="G65" s="128" t="s">
        <v>68</v>
      </c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>
        <v>602</v>
      </c>
      <c r="V65" s="3"/>
      <c r="W65" s="26"/>
      <c r="X65" s="77" t="str">
        <f t="shared" si="2"/>
        <v>Học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customHeight="1">
      <c r="B66" s="27">
        <v>57</v>
      </c>
      <c r="C66" s="124" t="s">
        <v>609</v>
      </c>
      <c r="D66" s="129" t="s">
        <v>610</v>
      </c>
      <c r="E66" s="130" t="s">
        <v>266</v>
      </c>
      <c r="F66" s="127" t="s">
        <v>611</v>
      </c>
      <c r="G66" s="128" t="s">
        <v>80</v>
      </c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>
        <v>602</v>
      </c>
      <c r="V66" s="3"/>
      <c r="W66" s="26"/>
      <c r="X66" s="77" t="str">
        <f t="shared" si="2"/>
        <v>Học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customHeight="1">
      <c r="B67" s="27">
        <v>58</v>
      </c>
      <c r="C67" s="124" t="s">
        <v>612</v>
      </c>
      <c r="D67" s="129" t="s">
        <v>613</v>
      </c>
      <c r="E67" s="130" t="s">
        <v>266</v>
      </c>
      <c r="F67" s="127" t="s">
        <v>614</v>
      </c>
      <c r="G67" s="128" t="s">
        <v>107</v>
      </c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>
        <v>602</v>
      </c>
      <c r="V67" s="3"/>
      <c r="W67" s="26"/>
      <c r="X67" s="77" t="str">
        <f t="shared" si="2"/>
        <v>Học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customHeight="1">
      <c r="B68" s="27">
        <v>59</v>
      </c>
      <c r="C68" s="124" t="s">
        <v>615</v>
      </c>
      <c r="D68" s="129" t="s">
        <v>109</v>
      </c>
      <c r="E68" s="130" t="s">
        <v>616</v>
      </c>
      <c r="F68" s="127" t="s">
        <v>383</v>
      </c>
      <c r="G68" s="128" t="s">
        <v>80</v>
      </c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>
        <v>602</v>
      </c>
      <c r="V68" s="3"/>
      <c r="W68" s="26"/>
      <c r="X68" s="77" t="str">
        <f t="shared" si="2"/>
        <v>Học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customHeight="1">
      <c r="B69" s="27">
        <v>60</v>
      </c>
      <c r="C69" s="124" t="s">
        <v>617</v>
      </c>
      <c r="D69" s="129" t="s">
        <v>618</v>
      </c>
      <c r="E69" s="130" t="s">
        <v>619</v>
      </c>
      <c r="F69" s="127" t="s">
        <v>620</v>
      </c>
      <c r="G69" s="128" t="s">
        <v>68</v>
      </c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>
        <v>602</v>
      </c>
      <c r="V69" s="3"/>
      <c r="W69" s="26"/>
      <c r="X69" s="77" t="str">
        <f t="shared" si="2"/>
        <v>Học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customHeight="1">
      <c r="B70" s="27">
        <v>61</v>
      </c>
      <c r="C70" s="124" t="s">
        <v>621</v>
      </c>
      <c r="D70" s="129" t="s">
        <v>622</v>
      </c>
      <c r="E70" s="130" t="s">
        <v>623</v>
      </c>
      <c r="F70" s="127" t="s">
        <v>624</v>
      </c>
      <c r="G70" s="128" t="s">
        <v>68</v>
      </c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>
        <v>602</v>
      </c>
      <c r="V70" s="3"/>
      <c r="W70" s="26"/>
      <c r="X70" s="77" t="str">
        <f t="shared" si="2"/>
        <v>Học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customHeight="1">
      <c r="B71" s="27">
        <v>62</v>
      </c>
      <c r="C71" s="124" t="s">
        <v>625</v>
      </c>
      <c r="D71" s="129" t="s">
        <v>626</v>
      </c>
      <c r="E71" s="130" t="s">
        <v>627</v>
      </c>
      <c r="F71" s="127" t="s">
        <v>404</v>
      </c>
      <c r="G71" s="128" t="s">
        <v>68</v>
      </c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>
        <v>602</v>
      </c>
      <c r="V71" s="3"/>
      <c r="W71" s="26"/>
      <c r="X71" s="77" t="str">
        <f t="shared" si="2"/>
        <v>Học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62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28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11" priority="4" operator="greaterThan">
      <formula>10</formula>
    </cfRule>
  </conditionalFormatting>
  <conditionalFormatting sqref="O1:O1048576">
    <cfRule type="duplicateValues" dxfId="9" priority="3"/>
  </conditionalFormatting>
  <conditionalFormatting sqref="C1:C1048576">
    <cfRule type="duplicateValues" dxfId="7" priority="2"/>
  </conditionalFormatting>
  <conditionalFormatting sqref="C10:C71">
    <cfRule type="duplicateValues" dxfId="1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KTQT1-n1</vt:lpstr>
      <vt:lpstr>KTQT1-n2</vt:lpstr>
      <vt:lpstr>KTQT1-n3</vt:lpstr>
      <vt:lpstr>'KTQT1-n1'!Print_Titles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QUANGANH</cp:lastModifiedBy>
  <cp:lastPrinted>2017-05-04T01:28:52Z</cp:lastPrinted>
  <dcterms:created xsi:type="dcterms:W3CDTF">2015-04-17T02:48:53Z</dcterms:created>
  <dcterms:modified xsi:type="dcterms:W3CDTF">2017-05-17T16:11:20Z</dcterms:modified>
</cp:coreProperties>
</file>