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5"/>
  </bookViews>
  <sheets>
    <sheet name="QTTCDN-n1" sheetId="1" r:id="rId1"/>
    <sheet name="QTTCDN-n2" sheetId="2" r:id="rId2"/>
    <sheet name="QTTCDN-n3" sheetId="3" r:id="rId3"/>
    <sheet name="QTTCDn-N4" sheetId="4" r:id="rId4"/>
    <sheet name="QTTCDN-n5" sheetId="5" r:id="rId5"/>
    <sheet name="QTTCDN-N6" sheetId="6" r:id="rId6"/>
  </sheets>
  <definedNames>
    <definedName name="_xlnm._FilterDatabase" localSheetId="0" hidden="1">'QTTCDN-n1'!$A$8:$AM$99</definedName>
    <definedName name="_xlnm.Print_Titles" localSheetId="0">'QTTCDN-n1'!$4:$9</definedName>
  </definedNames>
  <calcPr calcId="124519"/>
</workbook>
</file>

<file path=xl/calcChain.xml><?xml version="1.0" encoding="utf-8"?>
<calcChain xmlns="http://schemas.openxmlformats.org/spreadsheetml/2006/main">
  <c r="T99" i="6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5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4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3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2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1"/>
  <c r="T10"/>
  <c r="Q99" i="6" l="1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5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4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3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2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P9" i="1"/>
  <c r="S37" i="6" l="1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5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4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3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2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9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82"/>
  <c r="Q84"/>
  <c r="Q86"/>
  <c r="Q88"/>
  <c r="Q90"/>
  <c r="Q92"/>
  <c r="Q94"/>
  <c r="Q96"/>
  <c r="Q98"/>
  <c r="Q11"/>
  <c r="Z8"/>
  <c r="Y8"/>
  <c r="AH8" i="6" l="1"/>
  <c r="AJ8"/>
  <c r="AL8"/>
  <c r="D104"/>
  <c r="AH8" i="5"/>
  <c r="AJ8"/>
  <c r="AL8"/>
  <c r="D104"/>
  <c r="AH8" i="4"/>
  <c r="AJ8"/>
  <c r="AL8"/>
  <c r="D104"/>
  <c r="AH8" i="3"/>
  <c r="AJ8"/>
  <c r="AL8"/>
  <c r="D104"/>
  <c r="AH8" i="2"/>
  <c r="AJ8"/>
  <c r="AL8"/>
  <c r="D104"/>
  <c r="S98" i="1"/>
  <c r="X98"/>
  <c r="R98"/>
  <c r="S94"/>
  <c r="X94"/>
  <c r="R94"/>
  <c r="S90"/>
  <c r="X90"/>
  <c r="R90"/>
  <c r="S86"/>
  <c r="X86"/>
  <c r="R86"/>
  <c r="S82"/>
  <c r="X82"/>
  <c r="R82"/>
  <c r="S78"/>
  <c r="X78"/>
  <c r="R78"/>
  <c r="S74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97"/>
  <c r="R97"/>
  <c r="X97"/>
  <c r="S93"/>
  <c r="R93"/>
  <c r="X93"/>
  <c r="S89"/>
  <c r="R89"/>
  <c r="X89"/>
  <c r="S85"/>
  <c r="R85"/>
  <c r="X85"/>
  <c r="S81"/>
  <c r="R81"/>
  <c r="X81"/>
  <c r="S77"/>
  <c r="R77"/>
  <c r="X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96"/>
  <c r="X96"/>
  <c r="R96"/>
  <c r="S92"/>
  <c r="X92"/>
  <c r="R92"/>
  <c r="S88"/>
  <c r="X88"/>
  <c r="R88"/>
  <c r="S84"/>
  <c r="X84"/>
  <c r="R84"/>
  <c r="S80"/>
  <c r="X80"/>
  <c r="R80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99"/>
  <c r="R99"/>
  <c r="X99"/>
  <c r="S95"/>
  <c r="X95"/>
  <c r="R95"/>
  <c r="S91"/>
  <c r="R91"/>
  <c r="X91"/>
  <c r="S87"/>
  <c r="R87"/>
  <c r="X87"/>
  <c r="S83"/>
  <c r="R83"/>
  <c r="X83"/>
  <c r="S79"/>
  <c r="R79"/>
  <c r="X79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103"/>
  <c r="P104"/>
  <c r="AD8"/>
  <c r="AB8"/>
  <c r="AC8"/>
  <c r="D103" i="6" l="1"/>
  <c r="AA8"/>
  <c r="AI8"/>
  <c r="D103" i="5"/>
  <c r="AA8"/>
  <c r="AI8"/>
  <c r="D103" i="4"/>
  <c r="AA8"/>
  <c r="AI8"/>
  <c r="D103" i="3"/>
  <c r="AA8"/>
  <c r="AI8"/>
  <c r="D103" i="2"/>
  <c r="AA8"/>
  <c r="AI8"/>
  <c r="AL8" i="1"/>
  <c r="D103" s="1"/>
  <c r="D106"/>
  <c r="D104"/>
  <c r="AJ8"/>
  <c r="AH8"/>
  <c r="P102" i="6" l="1"/>
  <c r="D102"/>
  <c r="AE8"/>
  <c r="AG8"/>
  <c r="AK8"/>
  <c r="AM8"/>
  <c r="P102" i="5"/>
  <c r="D102"/>
  <c r="AE8"/>
  <c r="AG8"/>
  <c r="AK8"/>
  <c r="AM8"/>
  <c r="P102" i="4"/>
  <c r="D102"/>
  <c r="AE8"/>
  <c r="AG8"/>
  <c r="AK8"/>
  <c r="AM8"/>
  <c r="P102" i="3"/>
  <c r="D102"/>
  <c r="AE8"/>
  <c r="AG8"/>
  <c r="AK8"/>
  <c r="AM8"/>
  <c r="P102" i="2"/>
  <c r="D102"/>
  <c r="AE8"/>
  <c r="AG8"/>
  <c r="AK8"/>
  <c r="AM8"/>
  <c r="AA8" i="1"/>
  <c r="AK8" l="1"/>
  <c r="P102"/>
  <c r="D102"/>
  <c r="AG8"/>
  <c r="AM8"/>
  <c r="AE8"/>
  <c r="AI8"/>
</calcChain>
</file>

<file path=xl/sharedStrings.xml><?xml version="1.0" encoding="utf-8"?>
<sst xmlns="http://schemas.openxmlformats.org/spreadsheetml/2006/main" count="4253" uniqueCount="991">
  <si>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</si>
  <si>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</si>
  <si>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</si>
  <si>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</si>
  <si>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</si>
  <si>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</si>
  <si>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</si>
  <si>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</si>
  <si>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</si>
  <si>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</si>
  <si>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</si>
  <si>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</si>
  <si>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</si>
  <si>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</si>
  <si>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</si>
  <si>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</si>
  <si>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</si>
  <si>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</si>
  <si>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</si>
  <si>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</si>
  <si>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</si>
  <si>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</si>
  <si>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</si>
  <si>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</si>
  <si>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</si>
  <si>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</si>
  <si>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</si>
  <si>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</si>
  <si>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</si>
  <si>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</si>
  <si>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</si>
  <si>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</si>
  <si>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</si>
  <si>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</si>
  <si>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</si>
  <si>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</si>
  <si>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</si>
  <si>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</si>
  <si>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</si>
  <si>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</si>
  <si>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</si>
  <si>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</si>
  <si>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</si>
  <si>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</si>
  <si>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</si>
  <si>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</si>
  <si>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</si>
  <si>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</si>
  <si>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</si>
  <si>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</si>
  <si>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</si>
  <si>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</si>
  <si>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</si>
  <si>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</si>
  <si>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</si>
  <si>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</si>
  <si>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</si>
  <si>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</si>
  <si>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</si>
  <si>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Quản trị tài chính doanh nghiệp</t>
  </si>
  <si>
    <t>Nhóm: FIA1324-01</t>
  </si>
  <si>
    <t>Ngày thi: 29/6/17</t>
  </si>
  <si>
    <t>Giờ thi: 10h - 12h</t>
  </si>
  <si>
    <t>B14DCQT320</t>
  </si>
  <si>
    <t>Đinh Thị Lan</t>
  </si>
  <si>
    <t>Anh</t>
  </si>
  <si>
    <t>30/04/96</t>
  </si>
  <si>
    <t>D14CQQT03-B</t>
  </si>
  <si>
    <t>B14DCQT028</t>
  </si>
  <si>
    <t>Nguyễn Ngọc</t>
  </si>
  <si>
    <t>21/01/96</t>
  </si>
  <si>
    <t>D14CQQT02-B</t>
  </si>
  <si>
    <t>B14DCQT322</t>
  </si>
  <si>
    <t>Trần Thị Phương</t>
  </si>
  <si>
    <t>08/02/96</t>
  </si>
  <si>
    <t>D14CQQT04-B</t>
  </si>
  <si>
    <t>B14DCQT189</t>
  </si>
  <si>
    <t>Vũ Thị Phương</t>
  </si>
  <si>
    <t>01/05/96</t>
  </si>
  <si>
    <t>B14DCQT049</t>
  </si>
  <si>
    <t>Giáp Thị Ngọc</t>
  </si>
  <si>
    <t>ánh</t>
  </si>
  <si>
    <t>21/09/96</t>
  </si>
  <si>
    <t>D14CQQT01-B</t>
  </si>
  <si>
    <t>B14DCQT254</t>
  </si>
  <si>
    <t>Mai Thị</t>
  </si>
  <si>
    <t>19/06/96</t>
  </si>
  <si>
    <t>B14DCQT351</t>
  </si>
  <si>
    <t>Trần Ngọc</t>
  </si>
  <si>
    <t>23/11/96</t>
  </si>
  <si>
    <t>B14DCQT056</t>
  </si>
  <si>
    <t>Lương Quang</t>
  </si>
  <si>
    <t>Chung</t>
  </si>
  <si>
    <t>08/09/96</t>
  </si>
  <si>
    <t>B15DCKT026</t>
  </si>
  <si>
    <t>Nguyễn Việt</t>
  </si>
  <si>
    <t>Đức</t>
  </si>
  <si>
    <t>13/09/97</t>
  </si>
  <si>
    <t>D15CQKT02-B</t>
  </si>
  <si>
    <t>B14DCQT041</t>
  </si>
  <si>
    <t>Nguyễn Thị</t>
  </si>
  <si>
    <t>Dung</t>
  </si>
  <si>
    <t>26/11/96</t>
  </si>
  <si>
    <t>B14DCQT335</t>
  </si>
  <si>
    <t>Phạm Thanh</t>
  </si>
  <si>
    <t>14/12/96</t>
  </si>
  <si>
    <t>B14DCQT063</t>
  </si>
  <si>
    <t>Đặng Thị Thu</t>
  </si>
  <si>
    <t>Hà</t>
  </si>
  <si>
    <t>26/03/96</t>
  </si>
  <si>
    <t>B14DCQT003</t>
  </si>
  <si>
    <t>Đỗ Thị Ngọc</t>
  </si>
  <si>
    <t>15/04/96</t>
  </si>
  <si>
    <t>B14DCQT029</t>
  </si>
  <si>
    <t>Tô Thu</t>
  </si>
  <si>
    <t>18/07/96</t>
  </si>
  <si>
    <t>B15DCKT037</t>
  </si>
  <si>
    <t>Trần Thu</t>
  </si>
  <si>
    <t>12/12/97</t>
  </si>
  <si>
    <t>D15CQKT01-B</t>
  </si>
  <si>
    <t>B14DCQT156</t>
  </si>
  <si>
    <t>Hoàng Thị Hồng</t>
  </si>
  <si>
    <t>Hạnh</t>
  </si>
  <si>
    <t>20/03/96</t>
  </si>
  <si>
    <t>B14DCQT083</t>
  </si>
  <si>
    <t>Nguyễn Thị Mỹ</t>
  </si>
  <si>
    <t>12/06/96</t>
  </si>
  <si>
    <t>B15DCKT046</t>
  </si>
  <si>
    <t>Phạm Thị</t>
  </si>
  <si>
    <t>Hậu</t>
  </si>
  <si>
    <t>10/07/97</t>
  </si>
  <si>
    <t>B14DCQT330</t>
  </si>
  <si>
    <t>Hòa</t>
  </si>
  <si>
    <t>26/09/96</t>
  </si>
  <si>
    <t>B14DCQT336</t>
  </si>
  <si>
    <t>Hoàng Thị</t>
  </si>
  <si>
    <t>Hoài</t>
  </si>
  <si>
    <t>05/04/96</t>
  </si>
  <si>
    <t>B14DCQT021</t>
  </si>
  <si>
    <t>Nguyễn Trọng</t>
  </si>
  <si>
    <t>Huề</t>
  </si>
  <si>
    <t>14/11/96</t>
  </si>
  <si>
    <t>B14DCQT270</t>
  </si>
  <si>
    <t>Lê Thị</t>
  </si>
  <si>
    <t>Hưởng</t>
  </si>
  <si>
    <t>06/07/96</t>
  </si>
  <si>
    <t>B14DCQT275</t>
  </si>
  <si>
    <t>Ngô Thị</t>
  </si>
  <si>
    <t>Huyền</t>
  </si>
  <si>
    <t>B15DCKT078</t>
  </si>
  <si>
    <t>Trần Thị Thanh</t>
  </si>
  <si>
    <t>02/04/97</t>
  </si>
  <si>
    <t>B15DCKT081</t>
  </si>
  <si>
    <t>16/08/95</t>
  </si>
  <si>
    <t>B14DCQT337</t>
  </si>
  <si>
    <t>Nguyễn Thị Nhật</t>
  </si>
  <si>
    <t>Lệ</t>
  </si>
  <si>
    <t>19/11/96</t>
  </si>
  <si>
    <t>B14DCQT209</t>
  </si>
  <si>
    <t>Lê Phương</t>
  </si>
  <si>
    <t>Liên</t>
  </si>
  <si>
    <t>B14DCQT062</t>
  </si>
  <si>
    <t>Đỗ Thị Thùy</t>
  </si>
  <si>
    <t>Linh</t>
  </si>
  <si>
    <t>29/01/95</t>
  </si>
  <si>
    <t>B14DCQT365</t>
  </si>
  <si>
    <t>Trần Thị Thùy</t>
  </si>
  <si>
    <t>03/08/96</t>
  </si>
  <si>
    <t>B14DCQT055</t>
  </si>
  <si>
    <t>Mai</t>
  </si>
  <si>
    <t>07/04/95</t>
  </si>
  <si>
    <t>B14DCQT089</t>
  </si>
  <si>
    <t>Đỗ Quang</t>
  </si>
  <si>
    <t>Minh</t>
  </si>
  <si>
    <t>23/11/95</t>
  </si>
  <si>
    <t>B14DCQT227</t>
  </si>
  <si>
    <t>Nguyễn Hà</t>
  </si>
  <si>
    <t>My</t>
  </si>
  <si>
    <t>26/05/96</t>
  </si>
  <si>
    <t>B14DCQT317</t>
  </si>
  <si>
    <t>Nguyễn Thị Thanh</t>
  </si>
  <si>
    <t>Nga</t>
  </si>
  <si>
    <t>27/11/95</t>
  </si>
  <si>
    <t>B14DCQT281</t>
  </si>
  <si>
    <t>Đào Hạnh</t>
  </si>
  <si>
    <t>Ngân</t>
  </si>
  <si>
    <t>16/12/96</t>
  </si>
  <si>
    <t>B14DCQT042</t>
  </si>
  <si>
    <t>Tô Thị</t>
  </si>
  <si>
    <t>16/01/96</t>
  </si>
  <si>
    <t>B14DCQT185</t>
  </si>
  <si>
    <t>Ngọc</t>
  </si>
  <si>
    <t>09/05/96</t>
  </si>
  <si>
    <t>B14DCQT093</t>
  </si>
  <si>
    <t>Lê Trọng</t>
  </si>
  <si>
    <t>15/10/96</t>
  </si>
  <si>
    <t>B14DCQT011</t>
  </si>
  <si>
    <t>Nguyễn Khắc</t>
  </si>
  <si>
    <t>07/11/96</t>
  </si>
  <si>
    <t>B14DCQT232</t>
  </si>
  <si>
    <t>Nguyệt</t>
  </si>
  <si>
    <t>24/08/96</t>
  </si>
  <si>
    <t>B14DCQT215</t>
  </si>
  <si>
    <t>B14DCQT341</t>
  </si>
  <si>
    <t>Đinh Thị</t>
  </si>
  <si>
    <t>Nhung</t>
  </si>
  <si>
    <t>16/08/96</t>
  </si>
  <si>
    <t>B14DCQT338</t>
  </si>
  <si>
    <t>Nguyễn Thị Nhã</t>
  </si>
  <si>
    <t>Phương</t>
  </si>
  <si>
    <t>16/05/96</t>
  </si>
  <si>
    <t>B112401137</t>
  </si>
  <si>
    <t>Đỗ Đức</t>
  </si>
  <si>
    <t>Quang</t>
  </si>
  <si>
    <t>06/10/93</t>
  </si>
  <si>
    <t>D11QT3</t>
  </si>
  <si>
    <t>B14DCQT290</t>
  </si>
  <si>
    <t>Huỳnh Thị Lệ</t>
  </si>
  <si>
    <t>Quyên</t>
  </si>
  <si>
    <t>19/07/95</t>
  </si>
  <si>
    <t>B14DCQT169</t>
  </si>
  <si>
    <t>Nguyễn Thị Phương</t>
  </si>
  <si>
    <t>Thanh</t>
  </si>
  <si>
    <t>09/02/96</t>
  </si>
  <si>
    <t>B14DCQT097</t>
  </si>
  <si>
    <t>Nguyễn Phương</t>
  </si>
  <si>
    <t>Thảo</t>
  </si>
  <si>
    <t>25/12/95</t>
  </si>
  <si>
    <t>B14DCQT235</t>
  </si>
  <si>
    <t>Nguyễn Thu</t>
  </si>
  <si>
    <t>11/12/96</t>
  </si>
  <si>
    <t>B14DCQT327</t>
  </si>
  <si>
    <t>Thoa</t>
  </si>
  <si>
    <t>20/07/96</t>
  </si>
  <si>
    <t>B14DCQT352</t>
  </si>
  <si>
    <t>Thúy</t>
  </si>
  <si>
    <t>02/10/96</t>
  </si>
  <si>
    <t>B14DCQT078</t>
  </si>
  <si>
    <t>Vũ Minh</t>
  </si>
  <si>
    <t>22/11/96</t>
  </si>
  <si>
    <t>B14DCQT328</t>
  </si>
  <si>
    <t>Trang</t>
  </si>
  <si>
    <t>21/03/95</t>
  </si>
  <si>
    <t>B15DCKT189</t>
  </si>
  <si>
    <t>Nguyễn Thị Thùy</t>
  </si>
  <si>
    <t>17/05/97</t>
  </si>
  <si>
    <t>B14DCQT242</t>
  </si>
  <si>
    <t>Tú</t>
  </si>
  <si>
    <t>06/06/96</t>
  </si>
  <si>
    <t>B14DCQT306</t>
  </si>
  <si>
    <t>Tô Xuân</t>
  </si>
  <si>
    <t>Tùng</t>
  </si>
  <si>
    <t>04/11/95</t>
  </si>
  <si>
    <t>B14DCQT106</t>
  </si>
  <si>
    <t>Đàm Thị Thanh</t>
  </si>
  <si>
    <t>Vân</t>
  </si>
  <si>
    <t>02/08/96</t>
  </si>
  <si>
    <t>B15DCKT002</t>
  </si>
  <si>
    <t>Đinh Mỹ</t>
  </si>
  <si>
    <t>18/03/96</t>
  </si>
  <si>
    <t>B14DCQT256</t>
  </si>
  <si>
    <t>Đỗ Thị Quỳnh</t>
  </si>
  <si>
    <t>03/12/95</t>
  </si>
  <si>
    <t>B14DCQT092</t>
  </si>
  <si>
    <t>Vương Thị Lan</t>
  </si>
  <si>
    <t>24/10/96</t>
  </si>
  <si>
    <t>B14DCQT323</t>
  </si>
  <si>
    <t>07/09/96</t>
  </si>
  <si>
    <t>B14DCQT150</t>
  </si>
  <si>
    <t>Trần Thị Ngọc</t>
  </si>
  <si>
    <t>29/04/96</t>
  </si>
  <si>
    <t>B14DCQT184</t>
  </si>
  <si>
    <t>Bùi Thị Linh</t>
  </si>
  <si>
    <t>Chi</t>
  </si>
  <si>
    <t>24/02/96</t>
  </si>
  <si>
    <t>B16LDQT001</t>
  </si>
  <si>
    <t>Chinh</t>
  </si>
  <si>
    <t>07/01/95</t>
  </si>
  <si>
    <t>L16CQQT01-B</t>
  </si>
  <si>
    <t>B14DCQT347</t>
  </si>
  <si>
    <t>Vũ Ngọc</t>
  </si>
  <si>
    <t>Diễm</t>
  </si>
  <si>
    <t>B16LDQT002</t>
  </si>
  <si>
    <t>Đào Thùy</t>
  </si>
  <si>
    <t>Dương</t>
  </si>
  <si>
    <t>08/06/94</t>
  </si>
  <si>
    <t>B14DCQT112</t>
  </si>
  <si>
    <t>Nguyễn Thị Hương</t>
  </si>
  <si>
    <t>Giang</t>
  </si>
  <si>
    <t>14/06/95</t>
  </si>
  <si>
    <t>B14DCQT263</t>
  </si>
  <si>
    <t>Trần Thị Quỳnh</t>
  </si>
  <si>
    <t>18/09/96</t>
  </si>
  <si>
    <t>B14DCQT213</t>
  </si>
  <si>
    <t>Nguyễn Hải</t>
  </si>
  <si>
    <t>14/03/96</t>
  </si>
  <si>
    <t>B14DCQT207</t>
  </si>
  <si>
    <t>Đỗ Hồng</t>
  </si>
  <si>
    <t>03/10/96</t>
  </si>
  <si>
    <t>B14DCQT157</t>
  </si>
  <si>
    <t>07/12/96</t>
  </si>
  <si>
    <t>B15DCKT045</t>
  </si>
  <si>
    <t>26/02/97</t>
  </si>
  <si>
    <t>B14DCQT037</t>
  </si>
  <si>
    <t>Hiền</t>
  </si>
  <si>
    <t>06/03/96</t>
  </si>
  <si>
    <t>B15DCKT053</t>
  </si>
  <si>
    <t>Nguyễn Nghĩa</t>
  </si>
  <si>
    <t>Hiệp</t>
  </si>
  <si>
    <t>10/04/97</t>
  </si>
  <si>
    <t>B14DCQT127</t>
  </si>
  <si>
    <t>Nguyễn Thế</t>
  </si>
  <si>
    <t>Hoa</t>
  </si>
  <si>
    <t>21/12/96</t>
  </si>
  <si>
    <t>B14DCQT364</t>
  </si>
  <si>
    <t>Trương Thị</t>
  </si>
  <si>
    <t>Hồng</t>
  </si>
  <si>
    <t>14/06/96</t>
  </si>
  <si>
    <t>B14DCQT058</t>
  </si>
  <si>
    <t>Lưu Thị Thanh</t>
  </si>
  <si>
    <t>Hương</t>
  </si>
  <si>
    <t>10/02/96</t>
  </si>
  <si>
    <t>B14DCQT334</t>
  </si>
  <si>
    <t>Hường</t>
  </si>
  <si>
    <t>25/09/96</t>
  </si>
  <si>
    <t>B14DCQT303</t>
  </si>
  <si>
    <t>11/02/96</t>
  </si>
  <si>
    <t>B15DCKT096</t>
  </si>
  <si>
    <t>Vũ Thị Khánh</t>
  </si>
  <si>
    <t>D15CQKT04-B</t>
  </si>
  <si>
    <t>B15DCKT105</t>
  </si>
  <si>
    <t>Tăng Thị Ngọc</t>
  </si>
  <si>
    <t>08/08/97</t>
  </si>
  <si>
    <t>B15DCKT103</t>
  </si>
  <si>
    <t>Trương Thị Tuyết</t>
  </si>
  <si>
    <t>19/09/96</t>
  </si>
  <si>
    <t>D15CQKT03-B</t>
  </si>
  <si>
    <t>B14DCQT048</t>
  </si>
  <si>
    <t>Hoàng Thế</t>
  </si>
  <si>
    <t>22/02/96</t>
  </si>
  <si>
    <t>B14DCQT091</t>
  </si>
  <si>
    <t>Nguyễn Thị Trà</t>
  </si>
  <si>
    <t>18/01/96</t>
  </si>
  <si>
    <t>B14DCQT015</t>
  </si>
  <si>
    <t>Nam</t>
  </si>
  <si>
    <t>29/05/96</t>
  </si>
  <si>
    <t>B15DCKT115</t>
  </si>
  <si>
    <t>Trần Thị</t>
  </si>
  <si>
    <t>14/10/97</t>
  </si>
  <si>
    <t>B14DCQT004</t>
  </si>
  <si>
    <t>Nguyễn Thảo</t>
  </si>
  <si>
    <t>31/07/96</t>
  </si>
  <si>
    <t>B14DCQT016</t>
  </si>
  <si>
    <t>Trần ánh</t>
  </si>
  <si>
    <t>B14DCQT033</t>
  </si>
  <si>
    <t>Đình Phương</t>
  </si>
  <si>
    <t>Nhi</t>
  </si>
  <si>
    <t>28/08/96</t>
  </si>
  <si>
    <t>B15DCKT131</t>
  </si>
  <si>
    <t>Lưu Thị Hồng</t>
  </si>
  <si>
    <t>31/12/97</t>
  </si>
  <si>
    <t>B15DCKT134</t>
  </si>
  <si>
    <t>Phan Thị</t>
  </si>
  <si>
    <t>Oanh</t>
  </si>
  <si>
    <t>07/12/97</t>
  </si>
  <si>
    <t>B14DCQT054</t>
  </si>
  <si>
    <t>Bùi Thị</t>
  </si>
  <si>
    <t>B14DCQT132</t>
  </si>
  <si>
    <t>Dương Minh</t>
  </si>
  <si>
    <t>B14DCQT014</t>
  </si>
  <si>
    <t>Hoàng Thị Khánh</t>
  </si>
  <si>
    <t>02/11/96</t>
  </si>
  <si>
    <t>B14DCQT269</t>
  </si>
  <si>
    <t>Nguyễn Thanh</t>
  </si>
  <si>
    <t>16/02/95</t>
  </si>
  <si>
    <t>B14DCQT288</t>
  </si>
  <si>
    <t>Phùng Văn</t>
  </si>
  <si>
    <t>Quân</t>
  </si>
  <si>
    <t>29/07/94</t>
  </si>
  <si>
    <t>B14DCQT318</t>
  </si>
  <si>
    <t>Nguyễn Văn</t>
  </si>
  <si>
    <t>Quý</t>
  </si>
  <si>
    <t>16/05/95</t>
  </si>
  <si>
    <t>B14DCQT099</t>
  </si>
  <si>
    <t>Thơ</t>
  </si>
  <si>
    <t>28/02/96</t>
  </si>
  <si>
    <t>B14DCQT040</t>
  </si>
  <si>
    <t>Hồ Anh</t>
  </si>
  <si>
    <t>Thư</t>
  </si>
  <si>
    <t>B14DCQT238</t>
  </si>
  <si>
    <t>Hoàng Thanh</t>
  </si>
  <si>
    <t>24/11/96</t>
  </si>
  <si>
    <t>B15DCKT176</t>
  </si>
  <si>
    <t>29/11/97</t>
  </si>
  <si>
    <t>B14DCQT239</t>
  </si>
  <si>
    <t>Đỗ Thảo</t>
  </si>
  <si>
    <t>19/12/96</t>
  </si>
  <si>
    <t>B14DCQT172</t>
  </si>
  <si>
    <t>Nguyễn Thùy</t>
  </si>
  <si>
    <t>23/09/96</t>
  </si>
  <si>
    <t>B14DCQT059</t>
  </si>
  <si>
    <t>Trường</t>
  </si>
  <si>
    <t>07/06/95</t>
  </si>
  <si>
    <t>B15DCKT196</t>
  </si>
  <si>
    <t>Lê Cẩm</t>
  </si>
  <si>
    <t>29/04/97</t>
  </si>
  <si>
    <t>B14DCQT146</t>
  </si>
  <si>
    <t>Hoàng Quý</t>
  </si>
  <si>
    <t>04/05/94</t>
  </si>
  <si>
    <t>B14DCQT125</t>
  </si>
  <si>
    <t>01/07/96</t>
  </si>
  <si>
    <t>B14DCQT082</t>
  </si>
  <si>
    <t>B14DCQT012</t>
  </si>
  <si>
    <t>Phùng Tiến</t>
  </si>
  <si>
    <t>Việt</t>
  </si>
  <si>
    <t>14/08/95</t>
  </si>
  <si>
    <t>B14DCQT087</t>
  </si>
  <si>
    <t>Trần Lan</t>
  </si>
  <si>
    <t>Vy</t>
  </si>
  <si>
    <t>05/08/96</t>
  </si>
  <si>
    <t>B14DCQT309</t>
  </si>
  <si>
    <t>Xinh</t>
  </si>
  <si>
    <t>05/03/96</t>
  </si>
  <si>
    <t>B14DCQT057</t>
  </si>
  <si>
    <t>Xuyến</t>
  </si>
  <si>
    <t>18/03/94</t>
  </si>
  <si>
    <t>B14DCQT311</t>
  </si>
  <si>
    <t>Yến</t>
  </si>
  <si>
    <t>Nhóm: FIA1324-03</t>
  </si>
  <si>
    <t>Nhóm: FIA1324-02</t>
  </si>
  <si>
    <t>B15DCKT010</t>
  </si>
  <si>
    <t>Nguyễn Thị Vân</t>
  </si>
  <si>
    <t>03/07/97</t>
  </si>
  <si>
    <t>B15DCKT006</t>
  </si>
  <si>
    <t>Phạm Thị Vân</t>
  </si>
  <si>
    <t>02/10/97</t>
  </si>
  <si>
    <t>B15DCKT013</t>
  </si>
  <si>
    <t>Vũ Hoàng</t>
  </si>
  <si>
    <t>07/03/97</t>
  </si>
  <si>
    <t>B15DCKT016</t>
  </si>
  <si>
    <t>10/10/97</t>
  </si>
  <si>
    <t>B12DCQT219</t>
  </si>
  <si>
    <t>Trần Đức</t>
  </si>
  <si>
    <t>Đạt</t>
  </si>
  <si>
    <t>14/12/93</t>
  </si>
  <si>
    <t>D12QTDN1</t>
  </si>
  <si>
    <t>B14CCKT070</t>
  </si>
  <si>
    <t>Hoàng Thị Lài</t>
  </si>
  <si>
    <t>14/05/96</t>
  </si>
  <si>
    <t>C14CQKT01-B</t>
  </si>
  <si>
    <t>B15DCKT030</t>
  </si>
  <si>
    <t>Hoàng Minh</t>
  </si>
  <si>
    <t>24/11/97</t>
  </si>
  <si>
    <t>B15DCKT034</t>
  </si>
  <si>
    <t>Nguyễn Thùy Linh</t>
  </si>
  <si>
    <t>01/02/97</t>
  </si>
  <si>
    <t>B15DCKT038</t>
  </si>
  <si>
    <t>Đỗ Văn</t>
  </si>
  <si>
    <t>Hai</t>
  </si>
  <si>
    <t>12/04/93</t>
  </si>
  <si>
    <t>B15DCKT040</t>
  </si>
  <si>
    <t>Hằng</t>
  </si>
  <si>
    <t>20/05/97</t>
  </si>
  <si>
    <t>B15DCKT050</t>
  </si>
  <si>
    <t>Dương Thị</t>
  </si>
  <si>
    <t>13/05/97</t>
  </si>
  <si>
    <t>B15DCKT049</t>
  </si>
  <si>
    <t>02/02/96</t>
  </si>
  <si>
    <t>B15DCKT051</t>
  </si>
  <si>
    <t>Trần Thị Thương</t>
  </si>
  <si>
    <t>01/01/97</t>
  </si>
  <si>
    <t>B15DCKT054</t>
  </si>
  <si>
    <t>Nguyễn Minh</t>
  </si>
  <si>
    <t>Hiếu</t>
  </si>
  <si>
    <t>29/10/97</t>
  </si>
  <si>
    <t>B15DCKT057</t>
  </si>
  <si>
    <t>Ngô Lê Mỹ</t>
  </si>
  <si>
    <t>24/12/97</t>
  </si>
  <si>
    <t>B15DCKT065</t>
  </si>
  <si>
    <t>Huệ</t>
  </si>
  <si>
    <t>28/08/97</t>
  </si>
  <si>
    <t>B15DCKT072</t>
  </si>
  <si>
    <t>Lê Thùy</t>
  </si>
  <si>
    <t>B15DCKT073</t>
  </si>
  <si>
    <t>15/09/97</t>
  </si>
  <si>
    <t>B15DCKT071</t>
  </si>
  <si>
    <t>13/06/97</t>
  </si>
  <si>
    <t>B15DCKT076</t>
  </si>
  <si>
    <t>Nguyễn Khánh</t>
  </si>
  <si>
    <t>B15DCKT083</t>
  </si>
  <si>
    <t>Lan</t>
  </si>
  <si>
    <t>06/09/97</t>
  </si>
  <si>
    <t>B15DCKT087</t>
  </si>
  <si>
    <t>02/01/97</t>
  </si>
  <si>
    <t>B15DCKT092</t>
  </si>
  <si>
    <t>Trần Thùy</t>
  </si>
  <si>
    <t>30/07/97</t>
  </si>
  <si>
    <t>B15DCKT090</t>
  </si>
  <si>
    <t>19/09/91</t>
  </si>
  <si>
    <t>B14DCQT283</t>
  </si>
  <si>
    <t>Cao Thị Thu</t>
  </si>
  <si>
    <t>24/12/96</t>
  </si>
  <si>
    <t>B15DCKT112</t>
  </si>
  <si>
    <t>Vũ Huyền</t>
  </si>
  <si>
    <t>24/04/97</t>
  </si>
  <si>
    <t>B13DCQT163</t>
  </si>
  <si>
    <t>Nguyễn Hoàng</t>
  </si>
  <si>
    <t>21/03/94</t>
  </si>
  <si>
    <t>D13QTDN2</t>
  </si>
  <si>
    <t>B15LDQT003</t>
  </si>
  <si>
    <t>14/05/92</t>
  </si>
  <si>
    <t>L15CQQT01-B</t>
  </si>
  <si>
    <t>B15DCKT118</t>
  </si>
  <si>
    <t>Ngoãn</t>
  </si>
  <si>
    <t>15/06/97</t>
  </si>
  <si>
    <t>B15DCKT121</t>
  </si>
  <si>
    <t>Nguyễn Thị Khánh</t>
  </si>
  <si>
    <t>19/04/97</t>
  </si>
  <si>
    <t>B13DCQT024</t>
  </si>
  <si>
    <t>Hoàng Đức</t>
  </si>
  <si>
    <t>Phong</t>
  </si>
  <si>
    <t>17/01/95</t>
  </si>
  <si>
    <t>D13QTDN1</t>
  </si>
  <si>
    <t>B15DCKT138</t>
  </si>
  <si>
    <t>20/01/96</t>
  </si>
  <si>
    <t>B15DCKT145</t>
  </si>
  <si>
    <t>02/07/97</t>
  </si>
  <si>
    <t>B15DCKT147</t>
  </si>
  <si>
    <t>Thái Thị</t>
  </si>
  <si>
    <t>Quỳnh</t>
  </si>
  <si>
    <t>05/04/97</t>
  </si>
  <si>
    <t>B15DCKT149</t>
  </si>
  <si>
    <t>Bùi Đăng Thanh</t>
  </si>
  <si>
    <t>Sơn</t>
  </si>
  <si>
    <t>15/04/95</t>
  </si>
  <si>
    <t>B15DCKT158</t>
  </si>
  <si>
    <t>Trịnh Thị</t>
  </si>
  <si>
    <t>Thắm</t>
  </si>
  <si>
    <t>20/04/97</t>
  </si>
  <si>
    <t>B15DCKT164</t>
  </si>
  <si>
    <t>Lê Thị Phương</t>
  </si>
  <si>
    <t>10/06/97</t>
  </si>
  <si>
    <t>B15DCKT163</t>
  </si>
  <si>
    <t>Phạm Phương</t>
  </si>
  <si>
    <t>22/11/97</t>
  </si>
  <si>
    <t>B15DCKT162</t>
  </si>
  <si>
    <t>22/01/97</t>
  </si>
  <si>
    <t>B15DCKT166</t>
  </si>
  <si>
    <t>Thiện</t>
  </si>
  <si>
    <t>12/04/97</t>
  </si>
  <si>
    <t>B15DCKT172</t>
  </si>
  <si>
    <t>Đoàn Thị Kim</t>
  </si>
  <si>
    <t>Thu</t>
  </si>
  <si>
    <t>29/09/97</t>
  </si>
  <si>
    <t>B13DCQT179</t>
  </si>
  <si>
    <t>Cấn Văn</t>
  </si>
  <si>
    <t>Thương</t>
  </si>
  <si>
    <t>08/09/95</t>
  </si>
  <si>
    <t>B15DCKT178</t>
  </si>
  <si>
    <t>Đào Thị Thúy</t>
  </si>
  <si>
    <t>B15DCKT183</t>
  </si>
  <si>
    <t>Nguyễn Ngọc Thủy</t>
  </si>
  <si>
    <t>Tiên</t>
  </si>
  <si>
    <t>14/08/97</t>
  </si>
  <si>
    <t>B15DCKT188</t>
  </si>
  <si>
    <t>Đào Thị Kiều</t>
  </si>
  <si>
    <t>B15DCKT190</t>
  </si>
  <si>
    <t>Ngô Thị Thùy</t>
  </si>
  <si>
    <t>30/11/97</t>
  </si>
  <si>
    <t>B15DCKT199</t>
  </si>
  <si>
    <t>02/12/97</t>
  </si>
  <si>
    <t>B15DCKT205</t>
  </si>
  <si>
    <t>Hứa Linh</t>
  </si>
  <si>
    <t>12/03/97</t>
  </si>
  <si>
    <t>B15DCKT208</t>
  </si>
  <si>
    <t>Xuân</t>
  </si>
  <si>
    <t>19/08/97</t>
  </si>
  <si>
    <t>B15DCKT211</t>
  </si>
  <si>
    <t>B15DCKT213</t>
  </si>
  <si>
    <t>23/05/97</t>
  </si>
  <si>
    <t>Nhóm: FIA1324-04</t>
  </si>
  <si>
    <t>B15DCKT012</t>
  </si>
  <si>
    <t>Bùi Thị Hải</t>
  </si>
  <si>
    <t>26/06/97</t>
  </si>
  <si>
    <t>B15DCKT003</t>
  </si>
  <si>
    <t>Đinh Thị Quỳnh</t>
  </si>
  <si>
    <t>02/09/97</t>
  </si>
  <si>
    <t>B15DCKT004</t>
  </si>
  <si>
    <t>Phạm Quang</t>
  </si>
  <si>
    <t>01/09/95</t>
  </si>
  <si>
    <t>B14DCQT065</t>
  </si>
  <si>
    <t>Bích</t>
  </si>
  <si>
    <t>17/11/96</t>
  </si>
  <si>
    <t>B14DCQT064</t>
  </si>
  <si>
    <t>Bình</t>
  </si>
  <si>
    <t>12/08/96</t>
  </si>
  <si>
    <t>B14DCQT076</t>
  </si>
  <si>
    <t>Trần Trọng</t>
  </si>
  <si>
    <t>Chiến</t>
  </si>
  <si>
    <t>02/01/96</t>
  </si>
  <si>
    <t>B15DCKT017</t>
  </si>
  <si>
    <t>Ngô Đình</t>
  </si>
  <si>
    <t>06/03/95</t>
  </si>
  <si>
    <t>B15DCKT019</t>
  </si>
  <si>
    <t>Doãn Thị Kim</t>
  </si>
  <si>
    <t>Cúc</t>
  </si>
  <si>
    <t>20/12/97</t>
  </si>
  <si>
    <t>B15DCKT024</t>
  </si>
  <si>
    <t>Mai Thị Hồng</t>
  </si>
  <si>
    <t>09/10/97</t>
  </si>
  <si>
    <t>B15DCKT025</t>
  </si>
  <si>
    <t>Diệp</t>
  </si>
  <si>
    <t>18/09/97</t>
  </si>
  <si>
    <t>B14DCQT009</t>
  </si>
  <si>
    <t>Vương Anh</t>
  </si>
  <si>
    <t>B15DCKT032</t>
  </si>
  <si>
    <t>Khuất Trường</t>
  </si>
  <si>
    <t>18/02/97</t>
  </si>
  <si>
    <t>B15DCKT033</t>
  </si>
  <si>
    <t>Trần Hương</t>
  </si>
  <si>
    <t>01/10/97</t>
  </si>
  <si>
    <t>B15DCKT036</t>
  </si>
  <si>
    <t>B15DCKT043</t>
  </si>
  <si>
    <t>01/11/97</t>
  </si>
  <si>
    <t>B15DCKT048</t>
  </si>
  <si>
    <t>01/09/97</t>
  </si>
  <si>
    <t>B14DCQT068</t>
  </si>
  <si>
    <t>Đào Duy</t>
  </si>
  <si>
    <t>B15DCKT056</t>
  </si>
  <si>
    <t>13/12/96</t>
  </si>
  <si>
    <t>B15DCKT059</t>
  </si>
  <si>
    <t>Đoàn Thị Thanh</t>
  </si>
  <si>
    <t>B15DCKT060</t>
  </si>
  <si>
    <t>06/03/97</t>
  </si>
  <si>
    <t>B15DCKT063</t>
  </si>
  <si>
    <t>20/10/97</t>
  </si>
  <si>
    <t>B15DCKT069</t>
  </si>
  <si>
    <t>Ngô Quỳnh</t>
  </si>
  <si>
    <t>26/11/97</t>
  </si>
  <si>
    <t>B14DCQT100</t>
  </si>
  <si>
    <t>Trần Thị Thu</t>
  </si>
  <si>
    <t>24/04/96</t>
  </si>
  <si>
    <t>B15DCKT080</t>
  </si>
  <si>
    <t>Võ Thị Thanh</t>
  </si>
  <si>
    <t>06/01/97</t>
  </si>
  <si>
    <t>B15DCKT088</t>
  </si>
  <si>
    <t>Phạm Thị Thùy</t>
  </si>
  <si>
    <t>16/10/97</t>
  </si>
  <si>
    <t>B15DCKT089</t>
  </si>
  <si>
    <t>Lê Trần Khánh</t>
  </si>
  <si>
    <t>B14DCQT077</t>
  </si>
  <si>
    <t>Phan Việt</t>
  </si>
  <si>
    <t>B15DCKT102</t>
  </si>
  <si>
    <t>Đỗ Phương</t>
  </si>
  <si>
    <t>05/03/97</t>
  </si>
  <si>
    <t>B15DCKT104</t>
  </si>
  <si>
    <t>Nguyễn Thị Ngọc</t>
  </si>
  <si>
    <t>B15DCKT108</t>
  </si>
  <si>
    <t>B15DCKT107</t>
  </si>
  <si>
    <t>Phí Thị Phương</t>
  </si>
  <si>
    <t>14/01/97</t>
  </si>
  <si>
    <t>B15DCKT119</t>
  </si>
  <si>
    <t>07/01/96</t>
  </si>
  <si>
    <t>B15DCKT122</t>
  </si>
  <si>
    <t>16/03/97</t>
  </si>
  <si>
    <t>B15DCKT124</t>
  </si>
  <si>
    <t>Nguyễn Thị Thảo</t>
  </si>
  <si>
    <t>Nguyên</t>
  </si>
  <si>
    <t>27/10/97</t>
  </si>
  <si>
    <t>B15DCKT125</t>
  </si>
  <si>
    <t>17/07/97</t>
  </si>
  <si>
    <t>B15DCKT128</t>
  </si>
  <si>
    <t>Nguyễn Thị Hồng</t>
  </si>
  <si>
    <t>05/11/97</t>
  </si>
  <si>
    <t>B15DCKT129</t>
  </si>
  <si>
    <t>B15DCKT132</t>
  </si>
  <si>
    <t>Trần Thị Mỵ</t>
  </si>
  <si>
    <t>Nương</t>
  </si>
  <si>
    <t>B15DCKT133</t>
  </si>
  <si>
    <t>Đặng Thị</t>
  </si>
  <si>
    <t>24/08/97</t>
  </si>
  <si>
    <t>B15DCKT141</t>
  </si>
  <si>
    <t>Lê Thị Hoài</t>
  </si>
  <si>
    <t>06/12/97</t>
  </si>
  <si>
    <t>B15DCKT143</t>
  </si>
  <si>
    <t>Lương Thị</t>
  </si>
  <si>
    <t>Phượng</t>
  </si>
  <si>
    <t>27/07/97</t>
  </si>
  <si>
    <t>B15DCKT148</t>
  </si>
  <si>
    <t>Đỗ Viết</t>
  </si>
  <si>
    <t>B15DCKT151</t>
  </si>
  <si>
    <t>Tâm</t>
  </si>
  <si>
    <t>11/11/97</t>
  </si>
  <si>
    <t>B14DCQT034</t>
  </si>
  <si>
    <t>Phùng Thanh</t>
  </si>
  <si>
    <t>Thản</t>
  </si>
  <si>
    <t>06/01/96</t>
  </si>
  <si>
    <t>B15DCKT160</t>
  </si>
  <si>
    <t>Vũ Thị Thanh</t>
  </si>
  <si>
    <t>01/07/97</t>
  </si>
  <si>
    <t>B14DCQT329</t>
  </si>
  <si>
    <t>10/09/96</t>
  </si>
  <si>
    <t>B14DCQT304</t>
  </si>
  <si>
    <t>08/03/96</t>
  </si>
  <si>
    <t>B15DCKT173</t>
  </si>
  <si>
    <t>Bùi Thị Thanh</t>
  </si>
  <si>
    <t>B15DCKT180</t>
  </si>
  <si>
    <t>13/10/97</t>
  </si>
  <si>
    <t>B14DCQT094</t>
  </si>
  <si>
    <t>Lê Thanh</t>
  </si>
  <si>
    <t>Thủy</t>
  </si>
  <si>
    <t>27/06/96</t>
  </si>
  <si>
    <t>B15DCKT194</t>
  </si>
  <si>
    <t>Trinh</t>
  </si>
  <si>
    <t>B14DCQT020</t>
  </si>
  <si>
    <t>Trần Hoài</t>
  </si>
  <si>
    <t>22/08/96</t>
  </si>
  <si>
    <t>B14DCQT046</t>
  </si>
  <si>
    <t>Chu Văn</t>
  </si>
  <si>
    <t>27/12/96</t>
  </si>
  <si>
    <t>B15DCKT200</t>
  </si>
  <si>
    <t>Tuyền</t>
  </si>
  <si>
    <t>25/08/97</t>
  </si>
  <si>
    <t>Nhóm: FIA1324-05</t>
  </si>
  <si>
    <t>B13DCQT136</t>
  </si>
  <si>
    <t>Ngô Thị Hoàng</t>
  </si>
  <si>
    <t>23/01/95</t>
  </si>
  <si>
    <t>B15DCKT008</t>
  </si>
  <si>
    <t>Nguyễn Thị Lan</t>
  </si>
  <si>
    <t>B14DCQT114</t>
  </si>
  <si>
    <t>Bùi Ngọc</t>
  </si>
  <si>
    <t>04/12/96</t>
  </si>
  <si>
    <t>B15DCKT027</t>
  </si>
  <si>
    <t>09/12/94</t>
  </si>
  <si>
    <t>B15DCKT029</t>
  </si>
  <si>
    <t>Đào Thị Thùy</t>
  </si>
  <si>
    <t>25/06/97</t>
  </si>
  <si>
    <t>B14DCQT006</t>
  </si>
  <si>
    <t>28/04/96</t>
  </si>
  <si>
    <t>B14DCQT007</t>
  </si>
  <si>
    <t>Nguyễn Đức</t>
  </si>
  <si>
    <t>B14DCQT266</t>
  </si>
  <si>
    <t>Ong Thị Thùy</t>
  </si>
  <si>
    <t>09/06/96</t>
  </si>
  <si>
    <t>B14DCQT024</t>
  </si>
  <si>
    <t>Đặng Thị Thúy</t>
  </si>
  <si>
    <t>08/08/96</t>
  </si>
  <si>
    <t>B15DCKT041</t>
  </si>
  <si>
    <t>Đỗ Thị</t>
  </si>
  <si>
    <t>20/07/97</t>
  </si>
  <si>
    <t>B15DCKT047</t>
  </si>
  <si>
    <t>14/03/97</t>
  </si>
  <si>
    <t>B14DCQT053</t>
  </si>
  <si>
    <t>25/05/96</t>
  </si>
  <si>
    <t>B15DCKT062</t>
  </si>
  <si>
    <t>Khương Thị Thúy</t>
  </si>
  <si>
    <t>10/05/97</t>
  </si>
  <si>
    <t>B15DCKT068</t>
  </si>
  <si>
    <t>B14DCQT084</t>
  </si>
  <si>
    <t>Phạm Thúy</t>
  </si>
  <si>
    <t>22/07/96</t>
  </si>
  <si>
    <t>B14DCQT314</t>
  </si>
  <si>
    <t>Phan Thị Thanh</t>
  </si>
  <si>
    <t>06/11/96</t>
  </si>
  <si>
    <t>B15DCKT079</t>
  </si>
  <si>
    <t>12/07/97</t>
  </si>
  <si>
    <t>B15DCKT082</t>
  </si>
  <si>
    <t>Phan Thế</t>
  </si>
  <si>
    <t>Khải</t>
  </si>
  <si>
    <t>11/10/97</t>
  </si>
  <si>
    <t>B14DCQT073</t>
  </si>
  <si>
    <t>Chu Sơn</t>
  </si>
  <si>
    <t>Kiệt</t>
  </si>
  <si>
    <t>04/03/95</t>
  </si>
  <si>
    <t>B14DCQT047</t>
  </si>
  <si>
    <t>Nguyễn Mỹ</t>
  </si>
  <si>
    <t>B15DCKT095</t>
  </si>
  <si>
    <t>Vũ Phương</t>
  </si>
  <si>
    <t>13/02/97</t>
  </si>
  <si>
    <t>B15DCKT098</t>
  </si>
  <si>
    <t>Khúc Thị</t>
  </si>
  <si>
    <t>Lương</t>
  </si>
  <si>
    <t>B15DCKT099</t>
  </si>
  <si>
    <t>Nguyễn Hiền</t>
  </si>
  <si>
    <t>26/05/97</t>
  </si>
  <si>
    <t>B15DCKT100</t>
  </si>
  <si>
    <t>Lương Thị Khánh</t>
  </si>
  <si>
    <t>Ly</t>
  </si>
  <si>
    <t>06/02/97</t>
  </si>
  <si>
    <t>B14DCQT022</t>
  </si>
  <si>
    <t>Nguyễn Thái</t>
  </si>
  <si>
    <t>19/10/96</t>
  </si>
  <si>
    <t>B15DCKT110</t>
  </si>
  <si>
    <t>Đỗ Ngọc</t>
  </si>
  <si>
    <t>B14DCQT026</t>
  </si>
  <si>
    <t>Vũ Quang</t>
  </si>
  <si>
    <t>28/09/96</t>
  </si>
  <si>
    <t>B15DCKT117</t>
  </si>
  <si>
    <t>B14DCQT019</t>
  </si>
  <si>
    <t>Nguyễn Bích</t>
  </si>
  <si>
    <t>07/07/96</t>
  </si>
  <si>
    <t>B14DCQT018</t>
  </si>
  <si>
    <t>Nguyễn Minh Như</t>
  </si>
  <si>
    <t>20/09/96</t>
  </si>
  <si>
    <t>B15DCKT126</t>
  </si>
  <si>
    <t>Nguyễn Thị Minh</t>
  </si>
  <si>
    <t>B14DCQT356</t>
  </si>
  <si>
    <t>04/10/96</t>
  </si>
  <si>
    <t>B14DCQT105</t>
  </si>
  <si>
    <t>Trần Hồng</t>
  </si>
  <si>
    <t>05/12/96</t>
  </si>
  <si>
    <t>B14DCQT101</t>
  </si>
  <si>
    <t>Vũ Hồng</t>
  </si>
  <si>
    <t>29/09/96</t>
  </si>
  <si>
    <t>B15DCKT135</t>
  </si>
  <si>
    <t>Vũ Thị Tú</t>
  </si>
  <si>
    <t>B14DCQT025</t>
  </si>
  <si>
    <t>B14DCQT002</t>
  </si>
  <si>
    <t>Nguyễn Xuân</t>
  </si>
  <si>
    <t>Quyết</t>
  </si>
  <si>
    <t>18/05/96</t>
  </si>
  <si>
    <t>B14DCQT079</t>
  </si>
  <si>
    <t>Dương Hồng</t>
  </si>
  <si>
    <t>27/10/96</t>
  </si>
  <si>
    <t>B15DCKT150</t>
  </si>
  <si>
    <t>04/04/97</t>
  </si>
  <si>
    <t>B14DCQT339</t>
  </si>
  <si>
    <t>B13DCQT124</t>
  </si>
  <si>
    <t>Phạm Thị Thanh</t>
  </si>
  <si>
    <t>Thùy</t>
  </si>
  <si>
    <t>24/12/95</t>
  </si>
  <si>
    <t>B15DCKT182</t>
  </si>
  <si>
    <t>Mạc Thị Thu</t>
  </si>
  <si>
    <t>27/06/97</t>
  </si>
  <si>
    <t>B15DCKT184</t>
  </si>
  <si>
    <t>Tốt</t>
  </si>
  <si>
    <t>B15DCKT191</t>
  </si>
  <si>
    <t>24/02/97</t>
  </si>
  <si>
    <t>B14DCQT340</t>
  </si>
  <si>
    <t>Bùi Thị Thu</t>
  </si>
  <si>
    <t>B15DCKT187</t>
  </si>
  <si>
    <t>Chu Thị</t>
  </si>
  <si>
    <t>26/10/97</t>
  </si>
  <si>
    <t>B15DCKT192</t>
  </si>
  <si>
    <t>Nguyễn Quỳnh</t>
  </si>
  <si>
    <t>30/12/97</t>
  </si>
  <si>
    <t>B14DCQT088</t>
  </si>
  <si>
    <t>Nguyễn Thị Hà</t>
  </si>
  <si>
    <t>B14DCQT343</t>
  </si>
  <si>
    <t>B14DCQT245</t>
  </si>
  <si>
    <t>20/10/96</t>
  </si>
  <si>
    <t>B15DCKT202</t>
  </si>
  <si>
    <t>Ưng</t>
  </si>
  <si>
    <t>B15DCKT206</t>
  </si>
  <si>
    <t>Lê Thị Hồng</t>
  </si>
  <si>
    <t>19/10/97</t>
  </si>
  <si>
    <t>B14DCQT354</t>
  </si>
  <si>
    <t>05/07/96</t>
  </si>
  <si>
    <t>B15DCKT212</t>
  </si>
  <si>
    <t>Đồng Thị Hải</t>
  </si>
  <si>
    <t>14/12/97</t>
  </si>
  <si>
    <t>B15DCKT210</t>
  </si>
  <si>
    <t>Phạm Thị Hải</t>
  </si>
  <si>
    <t>28/01/97</t>
  </si>
  <si>
    <t>Nhóm: FIA1324-06</t>
  </si>
  <si>
    <t>B15DCKT001</t>
  </si>
  <si>
    <t>Triệu Phương</t>
  </si>
  <si>
    <t>An</t>
  </si>
  <si>
    <t>19/12/97</t>
  </si>
  <si>
    <t>B15DCKT011</t>
  </si>
  <si>
    <t>26/12/96</t>
  </si>
  <si>
    <t>B15DCKT009</t>
  </si>
  <si>
    <t>Phạm Quỳnh</t>
  </si>
  <si>
    <t>22/12/97</t>
  </si>
  <si>
    <t>B15DCKT014</t>
  </si>
  <si>
    <t>B15DCKT015</t>
  </si>
  <si>
    <t>03/11/97</t>
  </si>
  <si>
    <t>B15DCKT020</t>
  </si>
  <si>
    <t>Trần Mạnh</t>
  </si>
  <si>
    <t>Cường</t>
  </si>
  <si>
    <t>08/06/97</t>
  </si>
  <si>
    <t>B15DCKT021</t>
  </si>
  <si>
    <t>Lê Tất</t>
  </si>
  <si>
    <t>B15DCKT039</t>
  </si>
  <si>
    <t>Phạm Thu</t>
  </si>
  <si>
    <t>Hải</t>
  </si>
  <si>
    <t>B15DCKT042</t>
  </si>
  <si>
    <t>Đỗ Thị Thu</t>
  </si>
  <si>
    <t>29/06/97</t>
  </si>
  <si>
    <t>B15DCKT044</t>
  </si>
  <si>
    <t>B15DCKT052</t>
  </si>
  <si>
    <t>Ngô Thị Thanh</t>
  </si>
  <si>
    <t>B15DCKT055</t>
  </si>
  <si>
    <t>Lưu Minh</t>
  </si>
  <si>
    <t>16/11/97</t>
  </si>
  <si>
    <t>B15DCKT058</t>
  </si>
  <si>
    <t>08/02/97</t>
  </si>
  <si>
    <t>B15DCKT061</t>
  </si>
  <si>
    <t>B15DCKT064</t>
  </si>
  <si>
    <t>Huế</t>
  </si>
  <si>
    <t>19/02/96</t>
  </si>
  <si>
    <t>B15DCKT067</t>
  </si>
  <si>
    <t>09/01/97</t>
  </si>
  <si>
    <t>B15DCKT074</t>
  </si>
  <si>
    <t>B15DCKT084</t>
  </si>
  <si>
    <t>Chu Thị Bích</t>
  </si>
  <si>
    <t>05/10/97</t>
  </si>
  <si>
    <t>B15DCKT085</t>
  </si>
  <si>
    <t>16/07/96</t>
  </si>
  <si>
    <t>B15DCKT086</t>
  </si>
  <si>
    <t>21/03/97</t>
  </si>
  <si>
    <t>B15DCKT094</t>
  </si>
  <si>
    <t>Nguyễn Thị Hoài</t>
  </si>
  <si>
    <t>04/05/97</t>
  </si>
  <si>
    <t>B15DCKT091</t>
  </si>
  <si>
    <t>Trần Khánh</t>
  </si>
  <si>
    <t>01/02/96</t>
  </si>
  <si>
    <t>B15DCKT106</t>
  </si>
  <si>
    <t>30/10/97</t>
  </si>
  <si>
    <t>B15DCKT109</t>
  </si>
  <si>
    <t>18/12/96</t>
  </si>
  <si>
    <t>B15DCKT111</t>
  </si>
  <si>
    <t>Trần Bình</t>
  </si>
  <si>
    <t>13/03/97</t>
  </si>
  <si>
    <t>B15DCKT113</t>
  </si>
  <si>
    <t>B15DCKT114</t>
  </si>
  <si>
    <t>Năm</t>
  </si>
  <si>
    <t>16/01/97</t>
  </si>
  <si>
    <t>B15DCKT116</t>
  </si>
  <si>
    <t>25/11/97</t>
  </si>
  <si>
    <t>B15DCKT120</t>
  </si>
  <si>
    <t>21/01/97</t>
  </si>
  <si>
    <t>B15DCKT123</t>
  </si>
  <si>
    <t>Hoàng Thị Thảo</t>
  </si>
  <si>
    <t>B15DCKT127</t>
  </si>
  <si>
    <t>Đinh Thị Hồng</t>
  </si>
  <si>
    <t>19/03/97</t>
  </si>
  <si>
    <t>B15DCKT130</t>
  </si>
  <si>
    <t>Đỗ Thị Hồng</t>
  </si>
  <si>
    <t>B15DCKT142</t>
  </si>
  <si>
    <t>Bùi Bích</t>
  </si>
  <si>
    <t>23/11/97</t>
  </si>
  <si>
    <t>B15DCKT139</t>
  </si>
  <si>
    <t>Bùi Nguyễn Quỳnh</t>
  </si>
  <si>
    <t>B15DCKT140</t>
  </si>
  <si>
    <t>Bùi Triệu</t>
  </si>
  <si>
    <t>03/04/97</t>
  </si>
  <si>
    <t>B15DCKT153</t>
  </si>
  <si>
    <t>Vũ Thanh</t>
  </si>
  <si>
    <t>03/01/96</t>
  </si>
  <si>
    <t>B15DCKT157</t>
  </si>
  <si>
    <t>18/06/95</t>
  </si>
  <si>
    <t>B15DCKT161</t>
  </si>
  <si>
    <t>B14DCQT031</t>
  </si>
  <si>
    <t>Nguyễn Thị Bích</t>
  </si>
  <si>
    <t>14/12/95</t>
  </si>
  <si>
    <t>B14DCQT291</t>
  </si>
  <si>
    <t>B15DCKT167</t>
  </si>
  <si>
    <t>Thiết</t>
  </si>
  <si>
    <t>B15DCKT170</t>
  </si>
  <si>
    <t>B15DCKT171</t>
  </si>
  <si>
    <t>Trần Mai</t>
  </si>
  <si>
    <t>B15DCKT179</t>
  </si>
  <si>
    <t>18/11/97</t>
  </si>
  <si>
    <t>B15DCKT177</t>
  </si>
  <si>
    <t>B15DCKT174</t>
  </si>
  <si>
    <t>Trần Minh</t>
  </si>
  <si>
    <t>06/10/97</t>
  </si>
  <si>
    <t>B15DCKT181</t>
  </si>
  <si>
    <t>02/05/97</t>
  </si>
  <si>
    <t>B15DCKT175</t>
  </si>
  <si>
    <t>Lương Thị Thu</t>
  </si>
  <si>
    <t>09/09/97</t>
  </si>
  <si>
    <t>B15DCKT185</t>
  </si>
  <si>
    <t>Trâm</t>
  </si>
  <si>
    <t>28/03/97</t>
  </si>
  <si>
    <t>B14DCQT237</t>
  </si>
  <si>
    <t>Nguyễn Thị Kiều</t>
  </si>
  <si>
    <t>25/10/96</t>
  </si>
  <si>
    <t>B14DCQT030</t>
  </si>
  <si>
    <t>Nguyễn Thị Kim</t>
  </si>
  <si>
    <t>29/04/95</t>
  </si>
  <si>
    <t>B15DCKT195</t>
  </si>
  <si>
    <t>Trung</t>
  </si>
  <si>
    <t>17/09/97</t>
  </si>
  <si>
    <t>B15DCKT203</t>
  </si>
  <si>
    <t>Võ Thị</t>
  </si>
  <si>
    <t>Uyên</t>
  </si>
  <si>
    <t>B15DCKT209</t>
  </si>
  <si>
    <t>Xuyên</t>
  </si>
  <si>
    <t>21/02/97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</si>
</sst>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14" fontId="5" fillId="0" borderId="15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26"/>
  <sheetViews>
    <sheetView workbookViewId="0">
      <pane ySplit="3" topLeftCell="A4" activePane="bottomLeft" state="frozen"/>
      <selection activeCell="A6" sqref="A6:XFD6"/>
      <selection pane="bottomLeft" activeCell="G130" sqref="G130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60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Quản trị tài chính doanh nghiệp</v>
      </c>
      <c r="Z8" s="71" t="str">
        <f>+P4</f>
        <v>Nhóm: FIA1324-01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36</v>
      </c>
      <c r="AI8" s="74">
        <f>+$AH$8/$AA$8</f>
        <v>0.4</v>
      </c>
      <c r="AJ8" s="75">
        <f>COUNTIF($X$9:$X$158,"Học lại")</f>
        <v>54</v>
      </c>
      <c r="AK8" s="74">
        <f>+$AJ$8/$AA$8</f>
        <v>0.6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63</v>
      </c>
      <c r="D10" s="125" t="s">
        <v>64</v>
      </c>
      <c r="E10" s="126" t="s">
        <v>65</v>
      </c>
      <c r="F10" s="127" t="s">
        <v>66</v>
      </c>
      <c r="G10" s="128" t="s">
        <v>67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401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68</v>
      </c>
      <c r="D11" s="129" t="s">
        <v>69</v>
      </c>
      <c r="E11" s="130" t="s">
        <v>65</v>
      </c>
      <c r="F11" s="127" t="s">
        <v>70</v>
      </c>
      <c r="G11" s="128" t="s">
        <v>71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401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72</v>
      </c>
      <c r="D12" s="129" t="s">
        <v>73</v>
      </c>
      <c r="E12" s="130" t="s">
        <v>65</v>
      </c>
      <c r="F12" s="127" t="s">
        <v>74</v>
      </c>
      <c r="G12" s="128" t="s">
        <v>75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401</v>
      </c>
      <c r="V12" s="3"/>
      <c r="W12" s="26"/>
      <c r="X12" s="77" t="str">
        <f t="shared" si="2"/>
        <v>Học lại</v>
      </c>
      <c r="Y12" s="78"/>
      <c r="Z12" s="78"/>
      <c r="AA12" s="7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76</v>
      </c>
      <c r="D13" s="129" t="s">
        <v>77</v>
      </c>
      <c r="E13" s="130" t="s">
        <v>65</v>
      </c>
      <c r="F13" s="127" t="s">
        <v>78</v>
      </c>
      <c r="G13" s="128" t="s">
        <v>67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401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79</v>
      </c>
      <c r="D14" s="129" t="s">
        <v>80</v>
      </c>
      <c r="E14" s="130" t="s">
        <v>81</v>
      </c>
      <c r="F14" s="127" t="s">
        <v>82</v>
      </c>
      <c r="G14" s="128" t="s">
        <v>83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401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84</v>
      </c>
      <c r="D15" s="129" t="s">
        <v>85</v>
      </c>
      <c r="E15" s="130" t="s">
        <v>81</v>
      </c>
      <c r="F15" s="127" t="s">
        <v>86</v>
      </c>
      <c r="G15" s="128" t="s">
        <v>67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401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87</v>
      </c>
      <c r="D16" s="129" t="s">
        <v>88</v>
      </c>
      <c r="E16" s="130" t="s">
        <v>81</v>
      </c>
      <c r="F16" s="127" t="s">
        <v>89</v>
      </c>
      <c r="G16" s="128" t="s">
        <v>67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401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90</v>
      </c>
      <c r="D17" s="129" t="s">
        <v>91</v>
      </c>
      <c r="E17" s="130" t="s">
        <v>92</v>
      </c>
      <c r="F17" s="127" t="s">
        <v>93</v>
      </c>
      <c r="G17" s="128" t="s">
        <v>71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401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94</v>
      </c>
      <c r="D18" s="129" t="s">
        <v>95</v>
      </c>
      <c r="E18" s="130" t="s">
        <v>96</v>
      </c>
      <c r="F18" s="127" t="s">
        <v>97</v>
      </c>
      <c r="G18" s="128" t="s">
        <v>98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401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99</v>
      </c>
      <c r="D19" s="129" t="s">
        <v>100</v>
      </c>
      <c r="E19" s="130" t="s">
        <v>101</v>
      </c>
      <c r="F19" s="127" t="s">
        <v>102</v>
      </c>
      <c r="G19" s="128" t="s">
        <v>83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401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103</v>
      </c>
      <c r="D20" s="129" t="s">
        <v>104</v>
      </c>
      <c r="E20" s="130" t="s">
        <v>101</v>
      </c>
      <c r="F20" s="127" t="s">
        <v>105</v>
      </c>
      <c r="G20" s="128" t="s">
        <v>67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401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106</v>
      </c>
      <c r="D21" s="129" t="s">
        <v>107</v>
      </c>
      <c r="E21" s="130" t="s">
        <v>108</v>
      </c>
      <c r="F21" s="127" t="s">
        <v>109</v>
      </c>
      <c r="G21" s="128" t="s">
        <v>83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401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110</v>
      </c>
      <c r="D22" s="129" t="s">
        <v>111</v>
      </c>
      <c r="E22" s="130" t="s">
        <v>108</v>
      </c>
      <c r="F22" s="127" t="s">
        <v>112</v>
      </c>
      <c r="G22" s="128" t="s">
        <v>83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401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113</v>
      </c>
      <c r="D23" s="129" t="s">
        <v>114</v>
      </c>
      <c r="E23" s="130" t="s">
        <v>108</v>
      </c>
      <c r="F23" s="127" t="s">
        <v>115</v>
      </c>
      <c r="G23" s="128" t="s">
        <v>83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401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116</v>
      </c>
      <c r="D24" s="129" t="s">
        <v>117</v>
      </c>
      <c r="E24" s="130" t="s">
        <v>108</v>
      </c>
      <c r="F24" s="127" t="s">
        <v>118</v>
      </c>
      <c r="G24" s="128" t="s">
        <v>119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401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120</v>
      </c>
      <c r="D25" s="129" t="s">
        <v>121</v>
      </c>
      <c r="E25" s="130" t="s">
        <v>122</v>
      </c>
      <c r="F25" s="127" t="s">
        <v>123</v>
      </c>
      <c r="G25" s="128" t="s">
        <v>67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401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124</v>
      </c>
      <c r="D26" s="129" t="s">
        <v>125</v>
      </c>
      <c r="E26" s="130" t="s">
        <v>122</v>
      </c>
      <c r="F26" s="127" t="s">
        <v>126</v>
      </c>
      <c r="G26" s="128" t="s">
        <v>83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401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127</v>
      </c>
      <c r="D27" s="129" t="s">
        <v>128</v>
      </c>
      <c r="E27" s="130" t="s">
        <v>129</v>
      </c>
      <c r="F27" s="127" t="s">
        <v>130</v>
      </c>
      <c r="G27" s="128" t="s">
        <v>98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401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131</v>
      </c>
      <c r="D28" s="129" t="s">
        <v>100</v>
      </c>
      <c r="E28" s="130" t="s">
        <v>132</v>
      </c>
      <c r="F28" s="127" t="s">
        <v>133</v>
      </c>
      <c r="G28" s="128" t="s">
        <v>67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401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134</v>
      </c>
      <c r="D29" s="129" t="s">
        <v>135</v>
      </c>
      <c r="E29" s="130" t="s">
        <v>136</v>
      </c>
      <c r="F29" s="127" t="s">
        <v>137</v>
      </c>
      <c r="G29" s="128" t="s">
        <v>67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401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138</v>
      </c>
      <c r="D30" s="129" t="s">
        <v>139</v>
      </c>
      <c r="E30" s="130" t="s">
        <v>140</v>
      </c>
      <c r="F30" s="127" t="s">
        <v>141</v>
      </c>
      <c r="G30" s="128" t="s">
        <v>83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401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142</v>
      </c>
      <c r="D31" s="129" t="s">
        <v>143</v>
      </c>
      <c r="E31" s="130" t="s">
        <v>144</v>
      </c>
      <c r="F31" s="127" t="s">
        <v>145</v>
      </c>
      <c r="G31" s="128" t="s">
        <v>67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401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146</v>
      </c>
      <c r="D32" s="129" t="s">
        <v>147</v>
      </c>
      <c r="E32" s="130" t="s">
        <v>148</v>
      </c>
      <c r="F32" s="127" t="s">
        <v>70</v>
      </c>
      <c r="G32" s="128" t="s">
        <v>67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401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149</v>
      </c>
      <c r="D33" s="129" t="s">
        <v>150</v>
      </c>
      <c r="E33" s="130" t="s">
        <v>148</v>
      </c>
      <c r="F33" s="127" t="s">
        <v>151</v>
      </c>
      <c r="G33" s="128" t="s">
        <v>98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401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152</v>
      </c>
      <c r="D34" s="129" t="s">
        <v>150</v>
      </c>
      <c r="E34" s="130" t="s">
        <v>148</v>
      </c>
      <c r="F34" s="127" t="s">
        <v>153</v>
      </c>
      <c r="G34" s="128" t="s">
        <v>119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401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154</v>
      </c>
      <c r="D35" s="129" t="s">
        <v>155</v>
      </c>
      <c r="E35" s="130" t="s">
        <v>156</v>
      </c>
      <c r="F35" s="127" t="s">
        <v>157</v>
      </c>
      <c r="G35" s="128" t="s">
        <v>75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401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158</v>
      </c>
      <c r="D36" s="129" t="s">
        <v>159</v>
      </c>
      <c r="E36" s="130" t="s">
        <v>160</v>
      </c>
      <c r="F36" s="127" t="s">
        <v>133</v>
      </c>
      <c r="G36" s="128" t="s">
        <v>67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>
        <v>401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161</v>
      </c>
      <c r="D37" s="129" t="s">
        <v>162</v>
      </c>
      <c r="E37" s="130" t="s">
        <v>163</v>
      </c>
      <c r="F37" s="127" t="s">
        <v>164</v>
      </c>
      <c r="G37" s="128" t="s">
        <v>71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401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165</v>
      </c>
      <c r="D38" s="129" t="s">
        <v>166</v>
      </c>
      <c r="E38" s="130" t="s">
        <v>163</v>
      </c>
      <c r="F38" s="127" t="s">
        <v>167</v>
      </c>
      <c r="G38" s="128" t="s">
        <v>67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402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168</v>
      </c>
      <c r="D39" s="129" t="s">
        <v>143</v>
      </c>
      <c r="E39" s="130" t="s">
        <v>169</v>
      </c>
      <c r="F39" s="127" t="s">
        <v>170</v>
      </c>
      <c r="G39" s="128" t="s">
        <v>83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402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171</v>
      </c>
      <c r="D40" s="129" t="s">
        <v>172</v>
      </c>
      <c r="E40" s="130" t="s">
        <v>173</v>
      </c>
      <c r="F40" s="127" t="s">
        <v>174</v>
      </c>
      <c r="G40" s="128" t="s">
        <v>83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402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175</v>
      </c>
      <c r="D41" s="129" t="s">
        <v>176</v>
      </c>
      <c r="E41" s="130" t="s">
        <v>177</v>
      </c>
      <c r="F41" s="127" t="s">
        <v>178</v>
      </c>
      <c r="G41" s="128" t="s">
        <v>67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402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179</v>
      </c>
      <c r="D42" s="129" t="s">
        <v>180</v>
      </c>
      <c r="E42" s="130" t="s">
        <v>181</v>
      </c>
      <c r="F42" s="127" t="s">
        <v>182</v>
      </c>
      <c r="G42" s="128" t="s">
        <v>67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402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183</v>
      </c>
      <c r="D43" s="129" t="s">
        <v>184</v>
      </c>
      <c r="E43" s="130" t="s">
        <v>185</v>
      </c>
      <c r="F43" s="127" t="s">
        <v>186</v>
      </c>
      <c r="G43" s="128" t="s">
        <v>67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402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187</v>
      </c>
      <c r="D44" s="129" t="s">
        <v>188</v>
      </c>
      <c r="E44" s="130" t="s">
        <v>185</v>
      </c>
      <c r="F44" s="127" t="s">
        <v>189</v>
      </c>
      <c r="G44" s="128" t="s">
        <v>71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402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190</v>
      </c>
      <c r="D45" s="129" t="s">
        <v>121</v>
      </c>
      <c r="E45" s="130" t="s">
        <v>191</v>
      </c>
      <c r="F45" s="127" t="s">
        <v>192</v>
      </c>
      <c r="G45" s="128" t="s">
        <v>67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402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193</v>
      </c>
      <c r="D46" s="129" t="s">
        <v>194</v>
      </c>
      <c r="E46" s="130" t="s">
        <v>191</v>
      </c>
      <c r="F46" s="127" t="s">
        <v>195</v>
      </c>
      <c r="G46" s="128" t="s">
        <v>83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402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196</v>
      </c>
      <c r="D47" s="129" t="s">
        <v>197</v>
      </c>
      <c r="E47" s="130" t="s">
        <v>191</v>
      </c>
      <c r="F47" s="127" t="s">
        <v>198</v>
      </c>
      <c r="G47" s="128" t="s">
        <v>83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402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199</v>
      </c>
      <c r="D48" s="129" t="s">
        <v>143</v>
      </c>
      <c r="E48" s="130" t="s">
        <v>200</v>
      </c>
      <c r="F48" s="127" t="s">
        <v>201</v>
      </c>
      <c r="G48" s="128" t="s">
        <v>75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402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202</v>
      </c>
      <c r="D49" s="129" t="s">
        <v>100</v>
      </c>
      <c r="E49" s="130" t="s">
        <v>200</v>
      </c>
      <c r="F49" s="127" t="s">
        <v>78</v>
      </c>
      <c r="G49" s="128" t="s">
        <v>67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402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203</v>
      </c>
      <c r="D50" s="129" t="s">
        <v>204</v>
      </c>
      <c r="E50" s="130" t="s">
        <v>205</v>
      </c>
      <c r="F50" s="127" t="s">
        <v>206</v>
      </c>
      <c r="G50" s="128" t="s">
        <v>67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402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207</v>
      </c>
      <c r="D51" s="129" t="s">
        <v>208</v>
      </c>
      <c r="E51" s="130" t="s">
        <v>209</v>
      </c>
      <c r="F51" s="127" t="s">
        <v>210</v>
      </c>
      <c r="G51" s="128" t="s">
        <v>75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402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211</v>
      </c>
      <c r="D52" s="129" t="s">
        <v>212</v>
      </c>
      <c r="E52" s="130" t="s">
        <v>213</v>
      </c>
      <c r="F52" s="127" t="s">
        <v>214</v>
      </c>
      <c r="G52" s="128" t="s">
        <v>215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402</v>
      </c>
      <c r="V52" s="3"/>
      <c r="W52" s="26"/>
      <c r="X52" s="77" t="str">
        <f t="shared" si="2"/>
        <v>Thi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216</v>
      </c>
      <c r="D53" s="129" t="s">
        <v>217</v>
      </c>
      <c r="E53" s="130" t="s">
        <v>218</v>
      </c>
      <c r="F53" s="127" t="s">
        <v>219</v>
      </c>
      <c r="G53" s="128" t="s">
        <v>75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402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220</v>
      </c>
      <c r="D54" s="129" t="s">
        <v>221</v>
      </c>
      <c r="E54" s="130" t="s">
        <v>222</v>
      </c>
      <c r="F54" s="127" t="s">
        <v>223</v>
      </c>
      <c r="G54" s="128" t="s">
        <v>75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402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224</v>
      </c>
      <c r="D55" s="129" t="s">
        <v>225</v>
      </c>
      <c r="E55" s="130" t="s">
        <v>226</v>
      </c>
      <c r="F55" s="127" t="s">
        <v>227</v>
      </c>
      <c r="G55" s="128" t="s">
        <v>83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402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228</v>
      </c>
      <c r="D56" s="129" t="s">
        <v>229</v>
      </c>
      <c r="E56" s="130" t="s">
        <v>226</v>
      </c>
      <c r="F56" s="127" t="s">
        <v>230</v>
      </c>
      <c r="G56" s="128" t="s">
        <v>75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402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231</v>
      </c>
      <c r="D57" s="129" t="s">
        <v>100</v>
      </c>
      <c r="E57" s="130" t="s">
        <v>232</v>
      </c>
      <c r="F57" s="127" t="s">
        <v>233</v>
      </c>
      <c r="G57" s="128" t="s">
        <v>67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402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234</v>
      </c>
      <c r="D58" s="129" t="s">
        <v>221</v>
      </c>
      <c r="E58" s="130" t="s">
        <v>235</v>
      </c>
      <c r="F58" s="127" t="s">
        <v>236</v>
      </c>
      <c r="G58" s="128" t="s">
        <v>75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402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237</v>
      </c>
      <c r="D59" s="129" t="s">
        <v>238</v>
      </c>
      <c r="E59" s="130" t="s">
        <v>235</v>
      </c>
      <c r="F59" s="127" t="s">
        <v>239</v>
      </c>
      <c r="G59" s="128" t="s">
        <v>71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402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240</v>
      </c>
      <c r="D60" s="129" t="s">
        <v>143</v>
      </c>
      <c r="E60" s="130" t="s">
        <v>241</v>
      </c>
      <c r="F60" s="127" t="s">
        <v>242</v>
      </c>
      <c r="G60" s="128" t="s">
        <v>75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402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243</v>
      </c>
      <c r="D61" s="129" t="s">
        <v>244</v>
      </c>
      <c r="E61" s="130" t="s">
        <v>241</v>
      </c>
      <c r="F61" s="127" t="s">
        <v>245</v>
      </c>
      <c r="G61" s="128" t="s">
        <v>119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402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124" t="s">
        <v>246</v>
      </c>
      <c r="D62" s="129" t="s">
        <v>69</v>
      </c>
      <c r="E62" s="130" t="s">
        <v>247</v>
      </c>
      <c r="F62" s="127" t="s">
        <v>248</v>
      </c>
      <c r="G62" s="128" t="s">
        <v>75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>
        <v>402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124" t="s">
        <v>249</v>
      </c>
      <c r="D63" s="129" t="s">
        <v>250</v>
      </c>
      <c r="E63" s="130" t="s">
        <v>251</v>
      </c>
      <c r="F63" s="127" t="s">
        <v>252</v>
      </c>
      <c r="G63" s="128" t="s">
        <v>67</v>
      </c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>
        <v>402</v>
      </c>
      <c r="V63" s="3"/>
      <c r="W63" s="26"/>
      <c r="X63" s="77" t="str">
        <f t="shared" si="2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customHeight="1">
      <c r="B64" s="27">
        <v>55</v>
      </c>
      <c r="C64" s="124" t="s">
        <v>253</v>
      </c>
      <c r="D64" s="129" t="s">
        <v>254</v>
      </c>
      <c r="E64" s="130" t="s">
        <v>255</v>
      </c>
      <c r="F64" s="127" t="s">
        <v>256</v>
      </c>
      <c r="G64" s="128" t="s">
        <v>83</v>
      </c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>
        <v>402</v>
      </c>
      <c r="V64" s="3"/>
      <c r="W64" s="26"/>
      <c r="X64" s="77" t="str">
        <f t="shared" si="2"/>
        <v>Học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0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ref="X91:X99" si="10">IF(T91="Không đủ ĐKDT","Học lại",IF(T91="Đình chỉ thi","Học lại",IF(AND(MID(G91,2,2)&gt;="12",T91="Vắng"),"Học lại",IF(T91="Vắng có phép", "Thi lại",IF(T91="Nợ học phí", "Thi lại",IF(AND((MID(G91,2,2)&lt;"12"),Q91&lt;4.5),"Thi lại",IF(Q91&lt;4,"Học lại","Đạt")))))))</f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10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10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10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10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10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10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10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10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54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36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sheetProtection formatCells="0" formatColumns="0" formatRows="0" insertColumns="0" insertRows="0" insertHyperlinks="0" deleteColumns="0" deleteRows="0" sort="0" autoFilter="0" pivotTables="0"/>
  <autoFilter ref="A8:AM99">
    <filterColumn colId="3" showButton="0"/>
  </autoFilter>
  <mergeCells count="58">
    <mergeCell ref="F102:O102"/>
    <mergeCell ref="F103:O103"/>
    <mergeCell ref="L7:L8"/>
    <mergeCell ref="H7:H8"/>
    <mergeCell ref="D4:O4"/>
    <mergeCell ref="G5:O5"/>
    <mergeCell ref="P4:U4"/>
    <mergeCell ref="P5:U5"/>
    <mergeCell ref="B1:G1"/>
    <mergeCell ref="H1:U1"/>
    <mergeCell ref="B2:G2"/>
    <mergeCell ref="H2:U2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110:C110"/>
    <mergeCell ref="D110:H110"/>
    <mergeCell ref="S7:S8"/>
    <mergeCell ref="T7:T9"/>
    <mergeCell ref="U7:U9"/>
    <mergeCell ref="B9:G9"/>
    <mergeCell ref="B101:C101"/>
    <mergeCell ref="M7:M8"/>
    <mergeCell ref="N7:N8"/>
    <mergeCell ref="O7:O8"/>
    <mergeCell ref="P7:P8"/>
    <mergeCell ref="Q7:Q9"/>
    <mergeCell ref="R7:R8"/>
    <mergeCell ref="G7:G8"/>
    <mergeCell ref="J106:U106"/>
    <mergeCell ref="B108:H108"/>
    <mergeCell ref="J108:U108"/>
    <mergeCell ref="F104:O104"/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J107:U107"/>
  </mergeCells>
  <conditionalFormatting sqref="H10:N99 P10:P99">
    <cfRule type="cellIs" dxfId="23" priority="11" operator="greaterThan">
      <formula>10</formula>
    </cfRule>
  </conditionalFormatting>
  <conditionalFormatting sqref="O1:O1048576">
    <cfRule type="duplicateValues" dxfId="22" priority="3"/>
  </conditionalFormatting>
  <conditionalFormatting sqref="C1:C1048576">
    <cfRule type="duplicateValues" dxfId="21" priority="2"/>
  </conditionalFormatting>
  <conditionalFormatting sqref="C10:C64">
    <cfRule type="duplicateValues" dxfId="5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26"/>
  <sheetViews>
    <sheetView topLeftCell="A43" workbookViewId="0">
      <selection activeCell="M74" sqref="M7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2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429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Quản trị tài chính doanh nghiệp</v>
      </c>
      <c r="Z8" s="71" t="str">
        <f>+P4</f>
        <v>Nhóm: FIA1324-02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34</v>
      </c>
      <c r="AI8" s="74">
        <f>+$AH$8/$AA$8</f>
        <v>0.37777777777777777</v>
      </c>
      <c r="AJ8" s="75">
        <f>COUNTIF($X$9:$X$158,"Học lại")</f>
        <v>56</v>
      </c>
      <c r="AK8" s="74">
        <f>+$AJ$8/$AA$8</f>
        <v>0.62222222222222223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257</v>
      </c>
      <c r="D10" s="125" t="s">
        <v>258</v>
      </c>
      <c r="E10" s="126" t="s">
        <v>65</v>
      </c>
      <c r="F10" s="127" t="s">
        <v>259</v>
      </c>
      <c r="G10" s="128" t="s">
        <v>98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403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260</v>
      </c>
      <c r="D11" s="129" t="s">
        <v>261</v>
      </c>
      <c r="E11" s="130" t="s">
        <v>65</v>
      </c>
      <c r="F11" s="127" t="s">
        <v>262</v>
      </c>
      <c r="G11" s="128" t="s">
        <v>75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403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263</v>
      </c>
      <c r="D12" s="129" t="s">
        <v>264</v>
      </c>
      <c r="E12" s="130" t="s">
        <v>65</v>
      </c>
      <c r="F12" s="127" t="s">
        <v>265</v>
      </c>
      <c r="G12" s="128" t="s">
        <v>71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403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266</v>
      </c>
      <c r="D13" s="129" t="s">
        <v>155</v>
      </c>
      <c r="E13" s="130" t="s">
        <v>81</v>
      </c>
      <c r="F13" s="127" t="s">
        <v>267</v>
      </c>
      <c r="G13" s="128" t="s">
        <v>67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403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268</v>
      </c>
      <c r="D14" s="129" t="s">
        <v>269</v>
      </c>
      <c r="E14" s="130" t="s">
        <v>81</v>
      </c>
      <c r="F14" s="127" t="s">
        <v>270</v>
      </c>
      <c r="G14" s="128" t="s">
        <v>67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403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271</v>
      </c>
      <c r="D15" s="129" t="s">
        <v>272</v>
      </c>
      <c r="E15" s="130" t="s">
        <v>273</v>
      </c>
      <c r="F15" s="127" t="s">
        <v>274</v>
      </c>
      <c r="G15" s="128" t="s">
        <v>75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403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275</v>
      </c>
      <c r="D16" s="129" t="s">
        <v>100</v>
      </c>
      <c r="E16" s="130" t="s">
        <v>276</v>
      </c>
      <c r="F16" s="127" t="s">
        <v>277</v>
      </c>
      <c r="G16" s="128" t="s">
        <v>278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403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279</v>
      </c>
      <c r="D17" s="129" t="s">
        <v>280</v>
      </c>
      <c r="E17" s="130" t="s">
        <v>281</v>
      </c>
      <c r="F17" s="127" t="s">
        <v>82</v>
      </c>
      <c r="G17" s="128" t="s">
        <v>67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403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282</v>
      </c>
      <c r="D18" s="129" t="s">
        <v>283</v>
      </c>
      <c r="E18" s="130" t="s">
        <v>284</v>
      </c>
      <c r="F18" s="127" t="s">
        <v>285</v>
      </c>
      <c r="G18" s="128" t="s">
        <v>278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403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286</v>
      </c>
      <c r="D19" s="129" t="s">
        <v>287</v>
      </c>
      <c r="E19" s="130" t="s">
        <v>288</v>
      </c>
      <c r="F19" s="127" t="s">
        <v>289</v>
      </c>
      <c r="G19" s="128" t="s">
        <v>75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403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290</v>
      </c>
      <c r="D20" s="129" t="s">
        <v>291</v>
      </c>
      <c r="E20" s="130" t="s">
        <v>288</v>
      </c>
      <c r="F20" s="127" t="s">
        <v>292</v>
      </c>
      <c r="G20" s="128" t="s">
        <v>67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403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293</v>
      </c>
      <c r="D21" s="129" t="s">
        <v>294</v>
      </c>
      <c r="E21" s="130" t="s">
        <v>108</v>
      </c>
      <c r="F21" s="127" t="s">
        <v>295</v>
      </c>
      <c r="G21" s="128" t="s">
        <v>67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403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296</v>
      </c>
      <c r="D22" s="129" t="s">
        <v>297</v>
      </c>
      <c r="E22" s="130" t="s">
        <v>122</v>
      </c>
      <c r="F22" s="127" t="s">
        <v>298</v>
      </c>
      <c r="G22" s="128" t="s">
        <v>67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403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299</v>
      </c>
      <c r="D23" s="129" t="s">
        <v>125</v>
      </c>
      <c r="E23" s="130" t="s">
        <v>122</v>
      </c>
      <c r="F23" s="127" t="s">
        <v>300</v>
      </c>
      <c r="G23" s="128" t="s">
        <v>75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403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301</v>
      </c>
      <c r="D24" s="129" t="s">
        <v>125</v>
      </c>
      <c r="E24" s="130" t="s">
        <v>122</v>
      </c>
      <c r="F24" s="127" t="s">
        <v>302</v>
      </c>
      <c r="G24" s="128" t="s">
        <v>119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403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303</v>
      </c>
      <c r="D25" s="129" t="s">
        <v>100</v>
      </c>
      <c r="E25" s="130" t="s">
        <v>304</v>
      </c>
      <c r="F25" s="127" t="s">
        <v>305</v>
      </c>
      <c r="G25" s="128" t="s">
        <v>83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403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306</v>
      </c>
      <c r="D26" s="129" t="s">
        <v>307</v>
      </c>
      <c r="E26" s="130" t="s">
        <v>308</v>
      </c>
      <c r="F26" s="127" t="s">
        <v>309</v>
      </c>
      <c r="G26" s="128" t="s">
        <v>119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403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310</v>
      </c>
      <c r="D27" s="129" t="s">
        <v>311</v>
      </c>
      <c r="E27" s="130" t="s">
        <v>312</v>
      </c>
      <c r="F27" s="127" t="s">
        <v>313</v>
      </c>
      <c r="G27" s="128" t="s">
        <v>75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403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314</v>
      </c>
      <c r="D28" s="129" t="s">
        <v>315</v>
      </c>
      <c r="E28" s="130" t="s">
        <v>316</v>
      </c>
      <c r="F28" s="127" t="s">
        <v>317</v>
      </c>
      <c r="G28" s="128" t="s">
        <v>75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403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318</v>
      </c>
      <c r="D29" s="129" t="s">
        <v>319</v>
      </c>
      <c r="E29" s="130" t="s">
        <v>320</v>
      </c>
      <c r="F29" s="127" t="s">
        <v>321</v>
      </c>
      <c r="G29" s="128" t="s">
        <v>71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403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322</v>
      </c>
      <c r="D30" s="129" t="s">
        <v>100</v>
      </c>
      <c r="E30" s="130" t="s">
        <v>323</v>
      </c>
      <c r="F30" s="127" t="s">
        <v>324</v>
      </c>
      <c r="G30" s="128" t="s">
        <v>75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403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325</v>
      </c>
      <c r="D31" s="129" t="s">
        <v>100</v>
      </c>
      <c r="E31" s="130" t="s">
        <v>163</v>
      </c>
      <c r="F31" s="127" t="s">
        <v>326</v>
      </c>
      <c r="G31" s="128" t="s">
        <v>67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403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327</v>
      </c>
      <c r="D32" s="129" t="s">
        <v>328</v>
      </c>
      <c r="E32" s="130" t="s">
        <v>163</v>
      </c>
      <c r="F32" s="127" t="s">
        <v>151</v>
      </c>
      <c r="G32" s="128" t="s">
        <v>329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403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330</v>
      </c>
      <c r="D33" s="129" t="s">
        <v>331</v>
      </c>
      <c r="E33" s="130" t="s">
        <v>169</v>
      </c>
      <c r="F33" s="127" t="s">
        <v>332</v>
      </c>
      <c r="G33" s="128" t="s">
        <v>119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403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333</v>
      </c>
      <c r="D34" s="129" t="s">
        <v>334</v>
      </c>
      <c r="E34" s="130" t="s">
        <v>169</v>
      </c>
      <c r="F34" s="127" t="s">
        <v>335</v>
      </c>
      <c r="G34" s="128" t="s">
        <v>336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403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337</v>
      </c>
      <c r="D35" s="129" t="s">
        <v>338</v>
      </c>
      <c r="E35" s="130" t="s">
        <v>173</v>
      </c>
      <c r="F35" s="127" t="s">
        <v>339</v>
      </c>
      <c r="G35" s="128" t="s">
        <v>71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403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340</v>
      </c>
      <c r="D36" s="129" t="s">
        <v>341</v>
      </c>
      <c r="E36" s="130" t="s">
        <v>177</v>
      </c>
      <c r="F36" s="127" t="s">
        <v>342</v>
      </c>
      <c r="G36" s="128" t="s">
        <v>83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>
        <v>405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343</v>
      </c>
      <c r="D37" s="129" t="s">
        <v>294</v>
      </c>
      <c r="E37" s="130" t="s">
        <v>344</v>
      </c>
      <c r="F37" s="127" t="s">
        <v>345</v>
      </c>
      <c r="G37" s="128" t="s">
        <v>83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405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346</v>
      </c>
      <c r="D38" s="129" t="s">
        <v>347</v>
      </c>
      <c r="E38" s="130" t="s">
        <v>181</v>
      </c>
      <c r="F38" s="127" t="s">
        <v>348</v>
      </c>
      <c r="G38" s="128" t="s">
        <v>336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405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349</v>
      </c>
      <c r="D39" s="129" t="s">
        <v>350</v>
      </c>
      <c r="E39" s="130" t="s">
        <v>185</v>
      </c>
      <c r="F39" s="127" t="s">
        <v>351</v>
      </c>
      <c r="G39" s="128" t="s">
        <v>71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405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352</v>
      </c>
      <c r="D40" s="129" t="s">
        <v>353</v>
      </c>
      <c r="E40" s="130" t="s">
        <v>191</v>
      </c>
      <c r="F40" s="127" t="s">
        <v>339</v>
      </c>
      <c r="G40" s="128" t="s">
        <v>71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405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354</v>
      </c>
      <c r="D41" s="129" t="s">
        <v>355</v>
      </c>
      <c r="E41" s="130" t="s">
        <v>356</v>
      </c>
      <c r="F41" s="127" t="s">
        <v>357</v>
      </c>
      <c r="G41" s="128" t="s">
        <v>83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405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358</v>
      </c>
      <c r="D42" s="129" t="s">
        <v>359</v>
      </c>
      <c r="E42" s="130" t="s">
        <v>205</v>
      </c>
      <c r="F42" s="127" t="s">
        <v>360</v>
      </c>
      <c r="G42" s="128" t="s">
        <v>336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405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361</v>
      </c>
      <c r="D43" s="129" t="s">
        <v>362</v>
      </c>
      <c r="E43" s="130" t="s">
        <v>363</v>
      </c>
      <c r="F43" s="127" t="s">
        <v>364</v>
      </c>
      <c r="G43" s="128" t="s">
        <v>98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405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365</v>
      </c>
      <c r="D44" s="129" t="s">
        <v>366</v>
      </c>
      <c r="E44" s="130" t="s">
        <v>209</v>
      </c>
      <c r="F44" s="127" t="s">
        <v>195</v>
      </c>
      <c r="G44" s="128" t="s">
        <v>71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405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367</v>
      </c>
      <c r="D45" s="129" t="s">
        <v>368</v>
      </c>
      <c r="E45" s="130" t="s">
        <v>209</v>
      </c>
      <c r="F45" s="127" t="s">
        <v>236</v>
      </c>
      <c r="G45" s="128" t="s">
        <v>67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405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369</v>
      </c>
      <c r="D46" s="129" t="s">
        <v>370</v>
      </c>
      <c r="E46" s="130" t="s">
        <v>209</v>
      </c>
      <c r="F46" s="127" t="s">
        <v>371</v>
      </c>
      <c r="G46" s="128" t="s">
        <v>71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405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372</v>
      </c>
      <c r="D47" s="129" t="s">
        <v>373</v>
      </c>
      <c r="E47" s="130" t="s">
        <v>209</v>
      </c>
      <c r="F47" s="127" t="s">
        <v>374</v>
      </c>
      <c r="G47" s="128" t="s">
        <v>75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405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375</v>
      </c>
      <c r="D48" s="129" t="s">
        <v>376</v>
      </c>
      <c r="E48" s="130" t="s">
        <v>377</v>
      </c>
      <c r="F48" s="127" t="s">
        <v>378</v>
      </c>
      <c r="G48" s="128" t="s">
        <v>67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405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379</v>
      </c>
      <c r="D49" s="129" t="s">
        <v>380</v>
      </c>
      <c r="E49" s="130" t="s">
        <v>381</v>
      </c>
      <c r="F49" s="127" t="s">
        <v>382</v>
      </c>
      <c r="G49" s="128" t="s">
        <v>67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405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383</v>
      </c>
      <c r="D50" s="129" t="s">
        <v>100</v>
      </c>
      <c r="E50" s="130" t="s">
        <v>384</v>
      </c>
      <c r="F50" s="127" t="s">
        <v>385</v>
      </c>
      <c r="G50" s="128" t="s">
        <v>83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405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386</v>
      </c>
      <c r="D51" s="129" t="s">
        <v>387</v>
      </c>
      <c r="E51" s="130" t="s">
        <v>388</v>
      </c>
      <c r="F51" s="127" t="s">
        <v>351</v>
      </c>
      <c r="G51" s="128" t="s">
        <v>71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405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389</v>
      </c>
      <c r="D52" s="129" t="s">
        <v>390</v>
      </c>
      <c r="E52" s="130" t="s">
        <v>235</v>
      </c>
      <c r="F52" s="127" t="s">
        <v>391</v>
      </c>
      <c r="G52" s="128" t="s">
        <v>75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405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392</v>
      </c>
      <c r="D53" s="129" t="s">
        <v>143</v>
      </c>
      <c r="E53" s="130" t="s">
        <v>235</v>
      </c>
      <c r="F53" s="127" t="s">
        <v>393</v>
      </c>
      <c r="G53" s="128" t="s">
        <v>329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405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394</v>
      </c>
      <c r="D54" s="129" t="s">
        <v>395</v>
      </c>
      <c r="E54" s="130" t="s">
        <v>241</v>
      </c>
      <c r="F54" s="127" t="s">
        <v>396</v>
      </c>
      <c r="G54" s="128" t="s">
        <v>75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405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397</v>
      </c>
      <c r="D55" s="129" t="s">
        <v>398</v>
      </c>
      <c r="E55" s="130" t="s">
        <v>241</v>
      </c>
      <c r="F55" s="127" t="s">
        <v>399</v>
      </c>
      <c r="G55" s="128" t="s">
        <v>75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405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400</v>
      </c>
      <c r="D56" s="129" t="s">
        <v>380</v>
      </c>
      <c r="E56" s="130" t="s">
        <v>401</v>
      </c>
      <c r="F56" s="127" t="s">
        <v>402</v>
      </c>
      <c r="G56" s="128" t="s">
        <v>83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405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403</v>
      </c>
      <c r="D57" s="129" t="s">
        <v>404</v>
      </c>
      <c r="E57" s="130" t="s">
        <v>247</v>
      </c>
      <c r="F57" s="127" t="s">
        <v>405</v>
      </c>
      <c r="G57" s="128" t="s">
        <v>329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405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406</v>
      </c>
      <c r="D58" s="129" t="s">
        <v>407</v>
      </c>
      <c r="E58" s="130" t="s">
        <v>251</v>
      </c>
      <c r="F58" s="127" t="s">
        <v>408</v>
      </c>
      <c r="G58" s="128" t="s">
        <v>75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405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409</v>
      </c>
      <c r="D59" s="129" t="s">
        <v>373</v>
      </c>
      <c r="E59" s="130" t="s">
        <v>251</v>
      </c>
      <c r="F59" s="127" t="s">
        <v>410</v>
      </c>
      <c r="G59" s="128" t="s">
        <v>75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405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411</v>
      </c>
      <c r="D60" s="129" t="s">
        <v>104</v>
      </c>
      <c r="E60" s="130" t="s">
        <v>251</v>
      </c>
      <c r="F60" s="127" t="s">
        <v>300</v>
      </c>
      <c r="G60" s="128" t="s">
        <v>71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405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412</v>
      </c>
      <c r="D61" s="129" t="s">
        <v>413</v>
      </c>
      <c r="E61" s="130" t="s">
        <v>414</v>
      </c>
      <c r="F61" s="127" t="s">
        <v>415</v>
      </c>
      <c r="G61" s="128" t="s">
        <v>71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405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124" t="s">
        <v>416</v>
      </c>
      <c r="D62" s="129" t="s">
        <v>417</v>
      </c>
      <c r="E62" s="130" t="s">
        <v>418</v>
      </c>
      <c r="F62" s="127" t="s">
        <v>419</v>
      </c>
      <c r="G62" s="128" t="s">
        <v>83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>
        <v>405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124" t="s">
        <v>420</v>
      </c>
      <c r="D63" s="129" t="s">
        <v>128</v>
      </c>
      <c r="E63" s="130" t="s">
        <v>421</v>
      </c>
      <c r="F63" s="127" t="s">
        <v>422</v>
      </c>
      <c r="G63" s="128" t="s">
        <v>67</v>
      </c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>
        <v>405</v>
      </c>
      <c r="V63" s="3"/>
      <c r="W63" s="26"/>
      <c r="X63" s="77" t="str">
        <f t="shared" si="2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customHeight="1">
      <c r="B64" s="27">
        <v>55</v>
      </c>
      <c r="C64" s="124" t="s">
        <v>423</v>
      </c>
      <c r="D64" s="129" t="s">
        <v>100</v>
      </c>
      <c r="E64" s="130" t="s">
        <v>424</v>
      </c>
      <c r="F64" s="127" t="s">
        <v>425</v>
      </c>
      <c r="G64" s="128" t="s">
        <v>83</v>
      </c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>
        <v>405</v>
      </c>
      <c r="V64" s="3"/>
      <c r="W64" s="26"/>
      <c r="X64" s="77" t="str">
        <f t="shared" si="2"/>
        <v>Học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customHeight="1">
      <c r="B65" s="27">
        <v>56</v>
      </c>
      <c r="C65" s="124" t="s">
        <v>426</v>
      </c>
      <c r="D65" s="129" t="s">
        <v>100</v>
      </c>
      <c r="E65" s="130" t="s">
        <v>427</v>
      </c>
      <c r="F65" s="127" t="s">
        <v>141</v>
      </c>
      <c r="G65" s="128" t="s">
        <v>75</v>
      </c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>
        <v>405</v>
      </c>
      <c r="V65" s="3"/>
      <c r="W65" s="26"/>
      <c r="X65" s="77" t="str">
        <f t="shared" si="2"/>
        <v>Học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customHeight="1">
      <c r="A104" s="2"/>
      <c r="B104" s="47" t="s">
        <v>51</v>
      </c>
      <c r="C104" s="47"/>
      <c r="D104" s="63">
        <f>COUNTIF(X10:X99,"Học lại")</f>
        <v>56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>
      <c r="B106" s="85" t="s">
        <v>53</v>
      </c>
      <c r="C106" s="85"/>
      <c r="D106" s="86">
        <f>COUNTIF(X10:X99,"Thi lại")</f>
        <v>34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20" priority="4" operator="greaterThan">
      <formula>10</formula>
    </cfRule>
  </conditionalFormatting>
  <conditionalFormatting sqref="O1:O1048576">
    <cfRule type="duplicateValues" dxfId="19" priority="3"/>
  </conditionalFormatting>
  <conditionalFormatting sqref="C1:C1048576">
    <cfRule type="duplicateValues" dxfId="18" priority="2"/>
  </conditionalFormatting>
  <conditionalFormatting sqref="C10:C65">
    <cfRule type="duplicateValues" dxfId="4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126"/>
  <sheetViews>
    <sheetView topLeftCell="A51" workbookViewId="0">
      <selection activeCell="G129" sqref="G12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428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Quản trị tài chính doanh nghiệp</v>
      </c>
      <c r="Z8" s="71" t="str">
        <f>+P4</f>
        <v>Nhóm: FIA1324-03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39</v>
      </c>
      <c r="AI8" s="74">
        <f>+$AH$8/$AA$8</f>
        <v>0.43333333333333335</v>
      </c>
      <c r="AJ8" s="75">
        <f>COUNTIF($X$9:$X$158,"Học lại")</f>
        <v>51</v>
      </c>
      <c r="AK8" s="74">
        <f>+$AJ$8/$AA$8</f>
        <v>0.56666666666666665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430</v>
      </c>
      <c r="D10" s="125" t="s">
        <v>431</v>
      </c>
      <c r="E10" s="126" t="s">
        <v>65</v>
      </c>
      <c r="F10" s="127" t="s">
        <v>432</v>
      </c>
      <c r="G10" s="128" t="s">
        <v>98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501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433</v>
      </c>
      <c r="D11" s="129" t="s">
        <v>434</v>
      </c>
      <c r="E11" s="130" t="s">
        <v>65</v>
      </c>
      <c r="F11" s="127" t="s">
        <v>435</v>
      </c>
      <c r="G11" s="128" t="s">
        <v>98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501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436</v>
      </c>
      <c r="D12" s="129" t="s">
        <v>437</v>
      </c>
      <c r="E12" s="130" t="s">
        <v>65</v>
      </c>
      <c r="F12" s="127" t="s">
        <v>438</v>
      </c>
      <c r="G12" s="128" t="s">
        <v>119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501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439</v>
      </c>
      <c r="D13" s="129" t="s">
        <v>398</v>
      </c>
      <c r="E13" s="130" t="s">
        <v>273</v>
      </c>
      <c r="F13" s="127" t="s">
        <v>440</v>
      </c>
      <c r="G13" s="128" t="s">
        <v>329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501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441</v>
      </c>
      <c r="D14" s="129" t="s">
        <v>442</v>
      </c>
      <c r="E14" s="130" t="s">
        <v>443</v>
      </c>
      <c r="F14" s="127" t="s">
        <v>444</v>
      </c>
      <c r="G14" s="128" t="s">
        <v>445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501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446</v>
      </c>
      <c r="D15" s="129" t="s">
        <v>447</v>
      </c>
      <c r="E15" s="130" t="s">
        <v>101</v>
      </c>
      <c r="F15" s="127" t="s">
        <v>448</v>
      </c>
      <c r="G15" s="128" t="s">
        <v>449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501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450</v>
      </c>
      <c r="D16" s="129" t="s">
        <v>451</v>
      </c>
      <c r="E16" s="130" t="s">
        <v>284</v>
      </c>
      <c r="F16" s="127" t="s">
        <v>452</v>
      </c>
      <c r="G16" s="128" t="s">
        <v>98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501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453</v>
      </c>
      <c r="D17" s="129" t="s">
        <v>454</v>
      </c>
      <c r="E17" s="130" t="s">
        <v>288</v>
      </c>
      <c r="F17" s="127" t="s">
        <v>455</v>
      </c>
      <c r="G17" s="128" t="s">
        <v>98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501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456</v>
      </c>
      <c r="D18" s="129" t="s">
        <v>457</v>
      </c>
      <c r="E18" s="130" t="s">
        <v>458</v>
      </c>
      <c r="F18" s="127" t="s">
        <v>459</v>
      </c>
      <c r="G18" s="128" t="s">
        <v>98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501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460</v>
      </c>
      <c r="D19" s="129" t="s">
        <v>117</v>
      </c>
      <c r="E19" s="130" t="s">
        <v>461</v>
      </c>
      <c r="F19" s="127" t="s">
        <v>462</v>
      </c>
      <c r="G19" s="128" t="s">
        <v>329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501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463</v>
      </c>
      <c r="D20" s="129" t="s">
        <v>464</v>
      </c>
      <c r="E20" s="130" t="s">
        <v>304</v>
      </c>
      <c r="F20" s="127" t="s">
        <v>465</v>
      </c>
      <c r="G20" s="128" t="s">
        <v>98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501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466</v>
      </c>
      <c r="D21" s="129" t="s">
        <v>100</v>
      </c>
      <c r="E21" s="130" t="s">
        <v>304</v>
      </c>
      <c r="F21" s="127" t="s">
        <v>467</v>
      </c>
      <c r="G21" s="128" t="s">
        <v>119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501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468</v>
      </c>
      <c r="D22" s="129" t="s">
        <v>469</v>
      </c>
      <c r="E22" s="130" t="s">
        <v>304</v>
      </c>
      <c r="F22" s="127" t="s">
        <v>470</v>
      </c>
      <c r="G22" s="128" t="s">
        <v>336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501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471</v>
      </c>
      <c r="D23" s="129" t="s">
        <v>472</v>
      </c>
      <c r="E23" s="130" t="s">
        <v>473</v>
      </c>
      <c r="F23" s="127" t="s">
        <v>474</v>
      </c>
      <c r="G23" s="128" t="s">
        <v>98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501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475</v>
      </c>
      <c r="D24" s="129" t="s">
        <v>476</v>
      </c>
      <c r="E24" s="130" t="s">
        <v>312</v>
      </c>
      <c r="F24" s="127" t="s">
        <v>477</v>
      </c>
      <c r="G24" s="128" t="s">
        <v>119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501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478</v>
      </c>
      <c r="D25" s="129" t="s">
        <v>100</v>
      </c>
      <c r="E25" s="130" t="s">
        <v>479</v>
      </c>
      <c r="F25" s="127" t="s">
        <v>480</v>
      </c>
      <c r="G25" s="128" t="s">
        <v>119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501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481</v>
      </c>
      <c r="D26" s="129" t="s">
        <v>482</v>
      </c>
      <c r="E26" s="130" t="s">
        <v>320</v>
      </c>
      <c r="F26" s="127" t="s">
        <v>452</v>
      </c>
      <c r="G26" s="128" t="s">
        <v>329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501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483</v>
      </c>
      <c r="D27" s="129" t="s">
        <v>100</v>
      </c>
      <c r="E27" s="130" t="s">
        <v>320</v>
      </c>
      <c r="F27" s="127" t="s">
        <v>484</v>
      </c>
      <c r="G27" s="128" t="s">
        <v>119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501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485</v>
      </c>
      <c r="D28" s="129" t="s">
        <v>347</v>
      </c>
      <c r="E28" s="130" t="s">
        <v>320</v>
      </c>
      <c r="F28" s="127" t="s">
        <v>486</v>
      </c>
      <c r="G28" s="128" t="s">
        <v>336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501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487</v>
      </c>
      <c r="D29" s="129" t="s">
        <v>488</v>
      </c>
      <c r="E29" s="130" t="s">
        <v>148</v>
      </c>
      <c r="F29" s="127" t="s">
        <v>97</v>
      </c>
      <c r="G29" s="128" t="s">
        <v>329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501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489</v>
      </c>
      <c r="D30" s="129" t="s">
        <v>269</v>
      </c>
      <c r="E30" s="130" t="s">
        <v>490</v>
      </c>
      <c r="F30" s="127" t="s">
        <v>491</v>
      </c>
      <c r="G30" s="128" t="s">
        <v>336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501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492</v>
      </c>
      <c r="D31" s="129" t="s">
        <v>125</v>
      </c>
      <c r="E31" s="130" t="s">
        <v>160</v>
      </c>
      <c r="F31" s="127" t="s">
        <v>493</v>
      </c>
      <c r="G31" s="128" t="s">
        <v>336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501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494</v>
      </c>
      <c r="D32" s="129" t="s">
        <v>495</v>
      </c>
      <c r="E32" s="130" t="s">
        <v>163</v>
      </c>
      <c r="F32" s="127" t="s">
        <v>496</v>
      </c>
      <c r="G32" s="128" t="s">
        <v>329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501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497</v>
      </c>
      <c r="D33" s="129" t="s">
        <v>315</v>
      </c>
      <c r="E33" s="130" t="s">
        <v>163</v>
      </c>
      <c r="F33" s="127" t="s">
        <v>498</v>
      </c>
      <c r="G33" s="128" t="s">
        <v>98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501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499</v>
      </c>
      <c r="D34" s="129" t="s">
        <v>500</v>
      </c>
      <c r="E34" s="130" t="s">
        <v>169</v>
      </c>
      <c r="F34" s="127" t="s">
        <v>501</v>
      </c>
      <c r="G34" s="128" t="s">
        <v>75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501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502</v>
      </c>
      <c r="D35" s="129" t="s">
        <v>503</v>
      </c>
      <c r="E35" s="130" t="s">
        <v>177</v>
      </c>
      <c r="F35" s="127" t="s">
        <v>504</v>
      </c>
      <c r="G35" s="128" t="s">
        <v>329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501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505</v>
      </c>
      <c r="D36" s="129" t="s">
        <v>506</v>
      </c>
      <c r="E36" s="130" t="s">
        <v>344</v>
      </c>
      <c r="F36" s="127" t="s">
        <v>507</v>
      </c>
      <c r="G36" s="128" t="s">
        <v>508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>
        <v>502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509</v>
      </c>
      <c r="D37" s="129" t="s">
        <v>380</v>
      </c>
      <c r="E37" s="130" t="s">
        <v>344</v>
      </c>
      <c r="F37" s="127" t="s">
        <v>510</v>
      </c>
      <c r="G37" s="128" t="s">
        <v>511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502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512</v>
      </c>
      <c r="D38" s="129" t="s">
        <v>100</v>
      </c>
      <c r="E38" s="130" t="s">
        <v>513</v>
      </c>
      <c r="F38" s="127" t="s">
        <v>514</v>
      </c>
      <c r="G38" s="128" t="s">
        <v>98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502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515</v>
      </c>
      <c r="D39" s="129" t="s">
        <v>516</v>
      </c>
      <c r="E39" s="130" t="s">
        <v>191</v>
      </c>
      <c r="F39" s="127" t="s">
        <v>517</v>
      </c>
      <c r="G39" s="128" t="s">
        <v>119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502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518</v>
      </c>
      <c r="D40" s="129" t="s">
        <v>519</v>
      </c>
      <c r="E40" s="130" t="s">
        <v>520</v>
      </c>
      <c r="F40" s="127" t="s">
        <v>521</v>
      </c>
      <c r="G40" s="128" t="s">
        <v>522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502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523</v>
      </c>
      <c r="D41" s="129" t="s">
        <v>100</v>
      </c>
      <c r="E41" s="130" t="s">
        <v>209</v>
      </c>
      <c r="F41" s="127" t="s">
        <v>524</v>
      </c>
      <c r="G41" s="128" t="s">
        <v>98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502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525</v>
      </c>
      <c r="D42" s="129" t="s">
        <v>100</v>
      </c>
      <c r="E42" s="130" t="s">
        <v>218</v>
      </c>
      <c r="F42" s="127" t="s">
        <v>526</v>
      </c>
      <c r="G42" s="128" t="s">
        <v>119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502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527</v>
      </c>
      <c r="D43" s="129" t="s">
        <v>528</v>
      </c>
      <c r="E43" s="130" t="s">
        <v>529</v>
      </c>
      <c r="F43" s="127" t="s">
        <v>530</v>
      </c>
      <c r="G43" s="128" t="s">
        <v>336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502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531</v>
      </c>
      <c r="D44" s="129" t="s">
        <v>532</v>
      </c>
      <c r="E44" s="130" t="s">
        <v>533</v>
      </c>
      <c r="F44" s="127" t="s">
        <v>534</v>
      </c>
      <c r="G44" s="128" t="s">
        <v>119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502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535</v>
      </c>
      <c r="D45" s="129" t="s">
        <v>536</v>
      </c>
      <c r="E45" s="130" t="s">
        <v>537</v>
      </c>
      <c r="F45" s="127" t="s">
        <v>538</v>
      </c>
      <c r="G45" s="128" t="s">
        <v>98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502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539</v>
      </c>
      <c r="D46" s="129" t="s">
        <v>540</v>
      </c>
      <c r="E46" s="130" t="s">
        <v>226</v>
      </c>
      <c r="F46" s="127" t="s">
        <v>541</v>
      </c>
      <c r="G46" s="128" t="s">
        <v>329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502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542</v>
      </c>
      <c r="D47" s="129" t="s">
        <v>543</v>
      </c>
      <c r="E47" s="130" t="s">
        <v>226</v>
      </c>
      <c r="F47" s="127" t="s">
        <v>544</v>
      </c>
      <c r="G47" s="128" t="s">
        <v>336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502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545</v>
      </c>
      <c r="D48" s="129" t="s">
        <v>536</v>
      </c>
      <c r="E48" s="130" t="s">
        <v>226</v>
      </c>
      <c r="F48" s="127" t="s">
        <v>546</v>
      </c>
      <c r="G48" s="128" t="s">
        <v>98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502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547</v>
      </c>
      <c r="D49" s="129" t="s">
        <v>88</v>
      </c>
      <c r="E49" s="130" t="s">
        <v>548</v>
      </c>
      <c r="F49" s="127" t="s">
        <v>549</v>
      </c>
      <c r="G49" s="128" t="s">
        <v>98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502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550</v>
      </c>
      <c r="D50" s="129" t="s">
        <v>551</v>
      </c>
      <c r="E50" s="130" t="s">
        <v>552</v>
      </c>
      <c r="F50" s="127" t="s">
        <v>553</v>
      </c>
      <c r="G50" s="128" t="s">
        <v>329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502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554</v>
      </c>
      <c r="D51" s="129" t="s">
        <v>555</v>
      </c>
      <c r="E51" s="130" t="s">
        <v>556</v>
      </c>
      <c r="F51" s="127" t="s">
        <v>557</v>
      </c>
      <c r="G51" s="128" t="s">
        <v>508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502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558</v>
      </c>
      <c r="D52" s="129" t="s">
        <v>559</v>
      </c>
      <c r="E52" s="130" t="s">
        <v>235</v>
      </c>
      <c r="F52" s="127" t="s">
        <v>78</v>
      </c>
      <c r="G52" s="128" t="s">
        <v>98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502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560</v>
      </c>
      <c r="D53" s="129" t="s">
        <v>561</v>
      </c>
      <c r="E53" s="130" t="s">
        <v>562</v>
      </c>
      <c r="F53" s="127" t="s">
        <v>563</v>
      </c>
      <c r="G53" s="128" t="s">
        <v>336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502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564</v>
      </c>
      <c r="D54" s="129" t="s">
        <v>565</v>
      </c>
      <c r="E54" s="130" t="s">
        <v>241</v>
      </c>
      <c r="F54" s="127" t="s">
        <v>474</v>
      </c>
      <c r="G54" s="128" t="s">
        <v>329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502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566</v>
      </c>
      <c r="D55" s="129" t="s">
        <v>567</v>
      </c>
      <c r="E55" s="130" t="s">
        <v>241</v>
      </c>
      <c r="F55" s="127" t="s">
        <v>568</v>
      </c>
      <c r="G55" s="128" t="s">
        <v>98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502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569</v>
      </c>
      <c r="D56" s="129" t="s">
        <v>139</v>
      </c>
      <c r="E56" s="130" t="s">
        <v>251</v>
      </c>
      <c r="F56" s="127" t="s">
        <v>570</v>
      </c>
      <c r="G56" s="128" t="s">
        <v>336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502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571</v>
      </c>
      <c r="D57" s="129" t="s">
        <v>572</v>
      </c>
      <c r="E57" s="130" t="s">
        <v>255</v>
      </c>
      <c r="F57" s="127" t="s">
        <v>573</v>
      </c>
      <c r="G57" s="128" t="s">
        <v>119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502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574</v>
      </c>
      <c r="D58" s="129" t="s">
        <v>100</v>
      </c>
      <c r="E58" s="130" t="s">
        <v>575</v>
      </c>
      <c r="F58" s="127" t="s">
        <v>576</v>
      </c>
      <c r="G58" s="128" t="s">
        <v>329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502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577</v>
      </c>
      <c r="D59" s="129" t="s">
        <v>294</v>
      </c>
      <c r="E59" s="130" t="s">
        <v>427</v>
      </c>
      <c r="F59" s="127" t="s">
        <v>576</v>
      </c>
      <c r="G59" s="128" t="s">
        <v>336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502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578</v>
      </c>
      <c r="D60" s="129" t="s">
        <v>294</v>
      </c>
      <c r="E60" s="130" t="s">
        <v>427</v>
      </c>
      <c r="F60" s="127" t="s">
        <v>579</v>
      </c>
      <c r="G60" s="128" t="s">
        <v>119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502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hidden="1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/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/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/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51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39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7" priority="4" operator="greaterThan">
      <formula>10</formula>
    </cfRule>
  </conditionalFormatting>
  <conditionalFormatting sqref="O1:O1048576">
    <cfRule type="duplicateValues" dxfId="16" priority="3"/>
  </conditionalFormatting>
  <conditionalFormatting sqref="C1:C1048576">
    <cfRule type="duplicateValues" dxfId="15" priority="2"/>
  </conditionalFormatting>
  <conditionalFormatting sqref="C10:C60">
    <cfRule type="duplicateValues" dxfId="3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126"/>
  <sheetViews>
    <sheetView topLeftCell="A54" workbookViewId="0">
      <selection activeCell="A64" sqref="A64:XFD9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2.87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580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Quản trị tài chính doanh nghiệp</v>
      </c>
      <c r="Z8" s="71" t="str">
        <f>+P4</f>
        <v>Nhóm: FIA1324-04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36</v>
      </c>
      <c r="AI8" s="74">
        <f>+$AH$8/$AA$8</f>
        <v>0.4</v>
      </c>
      <c r="AJ8" s="75">
        <f>COUNTIF($X$9:$X$158,"Học lại")</f>
        <v>54</v>
      </c>
      <c r="AK8" s="74">
        <f>+$AJ$8/$AA$8</f>
        <v>0.6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581</v>
      </c>
      <c r="D10" s="124" t="s">
        <v>582</v>
      </c>
      <c r="E10" s="124" t="s">
        <v>65</v>
      </c>
      <c r="F10" s="127" t="s">
        <v>583</v>
      </c>
      <c r="G10" s="128" t="s">
        <v>329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503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584</v>
      </c>
      <c r="D11" s="124" t="s">
        <v>585</v>
      </c>
      <c r="E11" s="124" t="s">
        <v>65</v>
      </c>
      <c r="F11" s="127" t="s">
        <v>586</v>
      </c>
      <c r="G11" s="128" t="s">
        <v>336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503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587</v>
      </c>
      <c r="D12" s="124" t="s">
        <v>588</v>
      </c>
      <c r="E12" s="124" t="s">
        <v>65</v>
      </c>
      <c r="F12" s="127" t="s">
        <v>589</v>
      </c>
      <c r="G12" s="128" t="s">
        <v>329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503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590</v>
      </c>
      <c r="D13" s="124" t="s">
        <v>69</v>
      </c>
      <c r="E13" s="124" t="s">
        <v>591</v>
      </c>
      <c r="F13" s="127" t="s">
        <v>592</v>
      </c>
      <c r="G13" s="128" t="s">
        <v>83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503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593</v>
      </c>
      <c r="D14" s="124" t="s">
        <v>442</v>
      </c>
      <c r="E14" s="124" t="s">
        <v>594</v>
      </c>
      <c r="F14" s="127" t="s">
        <v>595</v>
      </c>
      <c r="G14" s="128" t="s">
        <v>71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503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596</v>
      </c>
      <c r="D15" s="124" t="s">
        <v>597</v>
      </c>
      <c r="E15" s="124" t="s">
        <v>598</v>
      </c>
      <c r="F15" s="127" t="s">
        <v>599</v>
      </c>
      <c r="G15" s="128" t="s">
        <v>71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503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600</v>
      </c>
      <c r="D16" s="124" t="s">
        <v>601</v>
      </c>
      <c r="E16" s="124" t="s">
        <v>276</v>
      </c>
      <c r="F16" s="127" t="s">
        <v>602</v>
      </c>
      <c r="G16" s="128" t="s">
        <v>119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503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603</v>
      </c>
      <c r="D17" s="124" t="s">
        <v>604</v>
      </c>
      <c r="E17" s="124" t="s">
        <v>605</v>
      </c>
      <c r="F17" s="127" t="s">
        <v>606</v>
      </c>
      <c r="G17" s="128" t="s">
        <v>336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503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607</v>
      </c>
      <c r="D18" s="124" t="s">
        <v>608</v>
      </c>
      <c r="E18" s="124" t="s">
        <v>281</v>
      </c>
      <c r="F18" s="127" t="s">
        <v>609</v>
      </c>
      <c r="G18" s="128" t="s">
        <v>329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503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610</v>
      </c>
      <c r="D19" s="124" t="s">
        <v>88</v>
      </c>
      <c r="E19" s="124" t="s">
        <v>611</v>
      </c>
      <c r="F19" s="127" t="s">
        <v>612</v>
      </c>
      <c r="G19" s="128" t="s">
        <v>119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503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613</v>
      </c>
      <c r="D20" s="124" t="s">
        <v>614</v>
      </c>
      <c r="E20" s="124" t="s">
        <v>96</v>
      </c>
      <c r="F20" s="127" t="s">
        <v>298</v>
      </c>
      <c r="G20" s="128" t="s">
        <v>83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503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615</v>
      </c>
      <c r="D21" s="124" t="s">
        <v>616</v>
      </c>
      <c r="E21" s="124" t="s">
        <v>288</v>
      </c>
      <c r="F21" s="127" t="s">
        <v>617</v>
      </c>
      <c r="G21" s="128" t="s">
        <v>329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503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618</v>
      </c>
      <c r="D22" s="124" t="s">
        <v>619</v>
      </c>
      <c r="E22" s="124" t="s">
        <v>288</v>
      </c>
      <c r="F22" s="127" t="s">
        <v>620</v>
      </c>
      <c r="G22" s="128" t="s">
        <v>119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503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621</v>
      </c>
      <c r="D23" s="124" t="s">
        <v>100</v>
      </c>
      <c r="E23" s="124" t="s">
        <v>108</v>
      </c>
      <c r="F23" s="127" t="s">
        <v>493</v>
      </c>
      <c r="G23" s="128" t="s">
        <v>329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503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622</v>
      </c>
      <c r="D24" s="124" t="s">
        <v>229</v>
      </c>
      <c r="E24" s="124" t="s">
        <v>461</v>
      </c>
      <c r="F24" s="127" t="s">
        <v>623</v>
      </c>
      <c r="G24" s="128" t="s">
        <v>336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503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624</v>
      </c>
      <c r="D25" s="124" t="s">
        <v>128</v>
      </c>
      <c r="E25" s="124" t="s">
        <v>304</v>
      </c>
      <c r="F25" s="127" t="s">
        <v>625</v>
      </c>
      <c r="G25" s="128" t="s">
        <v>329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503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626</v>
      </c>
      <c r="D26" s="124" t="s">
        <v>627</v>
      </c>
      <c r="E26" s="124" t="s">
        <v>473</v>
      </c>
      <c r="F26" s="127" t="s">
        <v>70</v>
      </c>
      <c r="G26" s="128" t="s">
        <v>71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503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628</v>
      </c>
      <c r="D27" s="124" t="s">
        <v>221</v>
      </c>
      <c r="E27" s="124" t="s">
        <v>312</v>
      </c>
      <c r="F27" s="127" t="s">
        <v>629</v>
      </c>
      <c r="G27" s="128" t="s">
        <v>329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503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630</v>
      </c>
      <c r="D28" s="124" t="s">
        <v>631</v>
      </c>
      <c r="E28" s="124" t="s">
        <v>132</v>
      </c>
      <c r="F28" s="127" t="s">
        <v>452</v>
      </c>
      <c r="G28" s="128" t="s">
        <v>336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503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632</v>
      </c>
      <c r="D29" s="124" t="s">
        <v>100</v>
      </c>
      <c r="E29" s="124" t="s">
        <v>132</v>
      </c>
      <c r="F29" s="127" t="s">
        <v>633</v>
      </c>
      <c r="G29" s="128" t="s">
        <v>329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503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634</v>
      </c>
      <c r="D30" s="124" t="s">
        <v>229</v>
      </c>
      <c r="E30" s="124" t="s">
        <v>316</v>
      </c>
      <c r="F30" s="127" t="s">
        <v>635</v>
      </c>
      <c r="G30" s="128" t="s">
        <v>336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503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636</v>
      </c>
      <c r="D31" s="124" t="s">
        <v>637</v>
      </c>
      <c r="E31" s="124" t="s">
        <v>320</v>
      </c>
      <c r="F31" s="127" t="s">
        <v>638</v>
      </c>
      <c r="G31" s="128" t="s">
        <v>119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503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639</v>
      </c>
      <c r="D32" s="124" t="s">
        <v>640</v>
      </c>
      <c r="E32" s="124" t="s">
        <v>320</v>
      </c>
      <c r="F32" s="127" t="s">
        <v>641</v>
      </c>
      <c r="G32" s="128" t="s">
        <v>71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503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642</v>
      </c>
      <c r="D33" s="124" t="s">
        <v>643</v>
      </c>
      <c r="E33" s="124" t="s">
        <v>148</v>
      </c>
      <c r="F33" s="127" t="s">
        <v>644</v>
      </c>
      <c r="G33" s="128" t="s">
        <v>329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503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645</v>
      </c>
      <c r="D34" s="124" t="s">
        <v>646</v>
      </c>
      <c r="E34" s="124" t="s">
        <v>160</v>
      </c>
      <c r="F34" s="127" t="s">
        <v>647</v>
      </c>
      <c r="G34" s="128" t="s">
        <v>329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503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648</v>
      </c>
      <c r="D35" s="124" t="s">
        <v>649</v>
      </c>
      <c r="E35" s="124" t="s">
        <v>163</v>
      </c>
      <c r="F35" s="127" t="s">
        <v>452</v>
      </c>
      <c r="G35" s="128" t="s">
        <v>119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503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650</v>
      </c>
      <c r="D36" s="124" t="s">
        <v>651</v>
      </c>
      <c r="E36" s="124" t="s">
        <v>163</v>
      </c>
      <c r="F36" s="127" t="s">
        <v>629</v>
      </c>
      <c r="G36" s="128" t="s">
        <v>83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>
        <v>503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652</v>
      </c>
      <c r="D37" s="124" t="s">
        <v>653</v>
      </c>
      <c r="E37" s="124" t="s">
        <v>169</v>
      </c>
      <c r="F37" s="127" t="s">
        <v>654</v>
      </c>
      <c r="G37" s="128" t="s">
        <v>98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505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655</v>
      </c>
      <c r="D38" s="124" t="s">
        <v>656</v>
      </c>
      <c r="E38" s="124" t="s">
        <v>169</v>
      </c>
      <c r="F38" s="127" t="s">
        <v>348</v>
      </c>
      <c r="G38" s="128" t="s">
        <v>329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505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657</v>
      </c>
      <c r="D39" s="124" t="s">
        <v>362</v>
      </c>
      <c r="E39" s="124" t="s">
        <v>169</v>
      </c>
      <c r="F39" s="127" t="s">
        <v>573</v>
      </c>
      <c r="G39" s="128" t="s">
        <v>329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505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658</v>
      </c>
      <c r="D40" s="124" t="s">
        <v>659</v>
      </c>
      <c r="E40" s="124" t="s">
        <v>169</v>
      </c>
      <c r="F40" s="127" t="s">
        <v>660</v>
      </c>
      <c r="G40" s="128" t="s">
        <v>336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505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661</v>
      </c>
      <c r="D41" s="124" t="s">
        <v>100</v>
      </c>
      <c r="E41" s="124" t="s">
        <v>191</v>
      </c>
      <c r="F41" s="127" t="s">
        <v>662</v>
      </c>
      <c r="G41" s="128" t="s">
        <v>336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505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663</v>
      </c>
      <c r="D42" s="124" t="s">
        <v>353</v>
      </c>
      <c r="E42" s="124" t="s">
        <v>191</v>
      </c>
      <c r="F42" s="127" t="s">
        <v>664</v>
      </c>
      <c r="G42" s="128" t="s">
        <v>98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505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665</v>
      </c>
      <c r="D43" s="124" t="s">
        <v>666</v>
      </c>
      <c r="E43" s="124" t="s">
        <v>667</v>
      </c>
      <c r="F43" s="127" t="s">
        <v>668</v>
      </c>
      <c r="G43" s="128" t="s">
        <v>329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505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669</v>
      </c>
      <c r="D44" s="124" t="s">
        <v>536</v>
      </c>
      <c r="E44" s="124" t="s">
        <v>200</v>
      </c>
      <c r="F44" s="127" t="s">
        <v>670</v>
      </c>
      <c r="G44" s="128" t="s">
        <v>119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505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671</v>
      </c>
      <c r="D45" s="124" t="s">
        <v>672</v>
      </c>
      <c r="E45" s="124" t="s">
        <v>205</v>
      </c>
      <c r="F45" s="127" t="s">
        <v>673</v>
      </c>
      <c r="G45" s="128" t="s">
        <v>329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505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674</v>
      </c>
      <c r="D46" s="124" t="s">
        <v>347</v>
      </c>
      <c r="E46" s="124" t="s">
        <v>205</v>
      </c>
      <c r="F46" s="127" t="s">
        <v>432</v>
      </c>
      <c r="G46" s="128" t="s">
        <v>119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505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675</v>
      </c>
      <c r="D47" s="124" t="s">
        <v>676</v>
      </c>
      <c r="E47" s="124" t="s">
        <v>677</v>
      </c>
      <c r="F47" s="127" t="s">
        <v>248</v>
      </c>
      <c r="G47" s="128" t="s">
        <v>329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505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678</v>
      </c>
      <c r="D48" s="124" t="s">
        <v>679</v>
      </c>
      <c r="E48" s="124" t="s">
        <v>363</v>
      </c>
      <c r="F48" s="127" t="s">
        <v>680</v>
      </c>
      <c r="G48" s="128" t="s">
        <v>119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505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681</v>
      </c>
      <c r="D49" s="124" t="s">
        <v>682</v>
      </c>
      <c r="E49" s="124" t="s">
        <v>209</v>
      </c>
      <c r="F49" s="127" t="s">
        <v>683</v>
      </c>
      <c r="G49" s="128" t="s">
        <v>119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505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684</v>
      </c>
      <c r="D50" s="124" t="s">
        <v>685</v>
      </c>
      <c r="E50" s="124" t="s">
        <v>686</v>
      </c>
      <c r="F50" s="127" t="s">
        <v>687</v>
      </c>
      <c r="G50" s="128" t="s">
        <v>336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505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688</v>
      </c>
      <c r="D51" s="124" t="s">
        <v>689</v>
      </c>
      <c r="E51" s="124" t="s">
        <v>533</v>
      </c>
      <c r="F51" s="127" t="s">
        <v>309</v>
      </c>
      <c r="G51" s="128" t="s">
        <v>329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505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690</v>
      </c>
      <c r="D52" s="124" t="s">
        <v>128</v>
      </c>
      <c r="E52" s="124" t="s">
        <v>691</v>
      </c>
      <c r="F52" s="127" t="s">
        <v>692</v>
      </c>
      <c r="G52" s="128" t="s">
        <v>336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505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693</v>
      </c>
      <c r="D53" s="124" t="s">
        <v>694</v>
      </c>
      <c r="E53" s="124" t="s">
        <v>695</v>
      </c>
      <c r="F53" s="127" t="s">
        <v>696</v>
      </c>
      <c r="G53" s="128" t="s">
        <v>71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505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697</v>
      </c>
      <c r="D54" s="124" t="s">
        <v>698</v>
      </c>
      <c r="E54" s="124" t="s">
        <v>226</v>
      </c>
      <c r="F54" s="127" t="s">
        <v>699</v>
      </c>
      <c r="G54" s="128" t="s">
        <v>329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505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700</v>
      </c>
      <c r="D55" s="124" t="s">
        <v>100</v>
      </c>
      <c r="E55" s="124" t="s">
        <v>232</v>
      </c>
      <c r="F55" s="127" t="s">
        <v>701</v>
      </c>
      <c r="G55" s="128" t="s">
        <v>75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505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702</v>
      </c>
      <c r="D56" s="124" t="s">
        <v>373</v>
      </c>
      <c r="E56" s="124" t="s">
        <v>388</v>
      </c>
      <c r="F56" s="127" t="s">
        <v>703</v>
      </c>
      <c r="G56" s="128" t="s">
        <v>75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505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704</v>
      </c>
      <c r="D57" s="124" t="s">
        <v>705</v>
      </c>
      <c r="E57" s="124" t="s">
        <v>556</v>
      </c>
      <c r="F57" s="127" t="s">
        <v>332</v>
      </c>
      <c r="G57" s="128" t="s">
        <v>119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505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706</v>
      </c>
      <c r="D58" s="124" t="s">
        <v>100</v>
      </c>
      <c r="E58" s="124" t="s">
        <v>235</v>
      </c>
      <c r="F58" s="127" t="s">
        <v>707</v>
      </c>
      <c r="G58" s="128" t="s">
        <v>329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505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708</v>
      </c>
      <c r="D59" s="124" t="s">
        <v>709</v>
      </c>
      <c r="E59" s="124" t="s">
        <v>710</v>
      </c>
      <c r="F59" s="127" t="s">
        <v>711</v>
      </c>
      <c r="G59" s="128" t="s">
        <v>71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505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712</v>
      </c>
      <c r="D60" s="124" t="s">
        <v>100</v>
      </c>
      <c r="E60" s="124" t="s">
        <v>713</v>
      </c>
      <c r="F60" s="127" t="s">
        <v>660</v>
      </c>
      <c r="G60" s="128" t="s">
        <v>98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505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714</v>
      </c>
      <c r="D61" s="124" t="s">
        <v>715</v>
      </c>
      <c r="E61" s="124" t="s">
        <v>713</v>
      </c>
      <c r="F61" s="127" t="s">
        <v>716</v>
      </c>
      <c r="G61" s="128" t="s">
        <v>71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505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124" t="s">
        <v>717</v>
      </c>
      <c r="D62" s="124" t="s">
        <v>718</v>
      </c>
      <c r="E62" s="124" t="s">
        <v>251</v>
      </c>
      <c r="F62" s="127" t="s">
        <v>719</v>
      </c>
      <c r="G62" s="128" t="s">
        <v>71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>
        <v>505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124" t="s">
        <v>720</v>
      </c>
      <c r="D63" s="124" t="s">
        <v>100</v>
      </c>
      <c r="E63" s="124" t="s">
        <v>721</v>
      </c>
      <c r="F63" s="127" t="s">
        <v>722</v>
      </c>
      <c r="G63" s="128" t="s">
        <v>329</v>
      </c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>
        <v>505</v>
      </c>
      <c r="V63" s="3"/>
      <c r="W63" s="26"/>
      <c r="X63" s="77" t="str">
        <f t="shared" si="2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54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36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4" priority="4" operator="greaterThan">
      <formula>10</formula>
    </cfRule>
  </conditionalFormatting>
  <conditionalFormatting sqref="O1:O1048576">
    <cfRule type="duplicateValues" dxfId="13" priority="3"/>
  </conditionalFormatting>
  <conditionalFormatting sqref="C1:C1048576">
    <cfRule type="duplicateValues" dxfId="12" priority="2"/>
  </conditionalFormatting>
  <conditionalFormatting sqref="C10:C63">
    <cfRule type="duplicateValues" dxfId="2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M126"/>
  <sheetViews>
    <sheetView topLeftCell="A55" workbookViewId="0">
      <selection activeCell="A65" sqref="A65:XFD9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723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Quản trị tài chính doanh nghiệp</v>
      </c>
      <c r="Z8" s="71" t="str">
        <f>+P4</f>
        <v>Nhóm: FIA1324-05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35</v>
      </c>
      <c r="AI8" s="74">
        <f>+$AH$8/$AA$8</f>
        <v>0.3888888888888889</v>
      </c>
      <c r="AJ8" s="75">
        <f>COUNTIF($X$9:$X$158,"Học lại")</f>
        <v>55</v>
      </c>
      <c r="AK8" s="74">
        <f>+$AJ$8/$AA$8</f>
        <v>0.61111111111111116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724</v>
      </c>
      <c r="D10" s="124" t="s">
        <v>725</v>
      </c>
      <c r="E10" s="124" t="s">
        <v>65</v>
      </c>
      <c r="F10" s="127" t="s">
        <v>726</v>
      </c>
      <c r="G10" s="128" t="s">
        <v>75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601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727</v>
      </c>
      <c r="D11" s="124" t="s">
        <v>728</v>
      </c>
      <c r="E11" s="124" t="s">
        <v>65</v>
      </c>
      <c r="F11" s="127" t="s">
        <v>302</v>
      </c>
      <c r="G11" s="128" t="s">
        <v>329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601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729</v>
      </c>
      <c r="D12" s="124" t="s">
        <v>730</v>
      </c>
      <c r="E12" s="124" t="s">
        <v>81</v>
      </c>
      <c r="F12" s="127" t="s">
        <v>731</v>
      </c>
      <c r="G12" s="128" t="s">
        <v>67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601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732</v>
      </c>
      <c r="D13" s="124" t="s">
        <v>380</v>
      </c>
      <c r="E13" s="124" t="s">
        <v>96</v>
      </c>
      <c r="F13" s="127" t="s">
        <v>733</v>
      </c>
      <c r="G13" s="128" t="s">
        <v>336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601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734</v>
      </c>
      <c r="D14" s="124" t="s">
        <v>735</v>
      </c>
      <c r="E14" s="124" t="s">
        <v>101</v>
      </c>
      <c r="F14" s="127" t="s">
        <v>736</v>
      </c>
      <c r="G14" s="128" t="s">
        <v>119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601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737</v>
      </c>
      <c r="D15" s="124" t="s">
        <v>128</v>
      </c>
      <c r="E15" s="124" t="s">
        <v>101</v>
      </c>
      <c r="F15" s="127" t="s">
        <v>738</v>
      </c>
      <c r="G15" s="128" t="s">
        <v>71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601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739</v>
      </c>
      <c r="D16" s="124" t="s">
        <v>740</v>
      </c>
      <c r="E16" s="124" t="s">
        <v>284</v>
      </c>
      <c r="F16" s="127" t="s">
        <v>719</v>
      </c>
      <c r="G16" s="128" t="s">
        <v>83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601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741</v>
      </c>
      <c r="D17" s="124" t="s">
        <v>742</v>
      </c>
      <c r="E17" s="124" t="s">
        <v>284</v>
      </c>
      <c r="F17" s="127" t="s">
        <v>743</v>
      </c>
      <c r="G17" s="128" t="s">
        <v>67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601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744</v>
      </c>
      <c r="D18" s="124" t="s">
        <v>745</v>
      </c>
      <c r="E18" s="124" t="s">
        <v>461</v>
      </c>
      <c r="F18" s="127" t="s">
        <v>746</v>
      </c>
      <c r="G18" s="128" t="s">
        <v>71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601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747</v>
      </c>
      <c r="D19" s="124" t="s">
        <v>748</v>
      </c>
      <c r="E19" s="124" t="s">
        <v>461</v>
      </c>
      <c r="F19" s="127" t="s">
        <v>749</v>
      </c>
      <c r="G19" s="128" t="s">
        <v>119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601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750</v>
      </c>
      <c r="D20" s="124" t="s">
        <v>464</v>
      </c>
      <c r="E20" s="124" t="s">
        <v>304</v>
      </c>
      <c r="F20" s="127" t="s">
        <v>751</v>
      </c>
      <c r="G20" s="128" t="s">
        <v>336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601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752</v>
      </c>
      <c r="D21" s="124" t="s">
        <v>143</v>
      </c>
      <c r="E21" s="124" t="s">
        <v>304</v>
      </c>
      <c r="F21" s="127" t="s">
        <v>753</v>
      </c>
      <c r="G21" s="128" t="s">
        <v>83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601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754</v>
      </c>
      <c r="D22" s="124" t="s">
        <v>755</v>
      </c>
      <c r="E22" s="124" t="s">
        <v>316</v>
      </c>
      <c r="F22" s="127" t="s">
        <v>756</v>
      </c>
      <c r="G22" s="128" t="s">
        <v>98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601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757</v>
      </c>
      <c r="D23" s="124" t="s">
        <v>100</v>
      </c>
      <c r="E23" s="124" t="s">
        <v>320</v>
      </c>
      <c r="F23" s="127" t="s">
        <v>309</v>
      </c>
      <c r="G23" s="128" t="s">
        <v>329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601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758</v>
      </c>
      <c r="D24" s="124" t="s">
        <v>759</v>
      </c>
      <c r="E24" s="124" t="s">
        <v>148</v>
      </c>
      <c r="F24" s="127" t="s">
        <v>760</v>
      </c>
      <c r="G24" s="128" t="s">
        <v>71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601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761</v>
      </c>
      <c r="D25" s="124" t="s">
        <v>762</v>
      </c>
      <c r="E25" s="124" t="s">
        <v>148</v>
      </c>
      <c r="F25" s="127" t="s">
        <v>763</v>
      </c>
      <c r="G25" s="128" t="s">
        <v>67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601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764</v>
      </c>
      <c r="D26" s="124" t="s">
        <v>150</v>
      </c>
      <c r="E26" s="124" t="s">
        <v>148</v>
      </c>
      <c r="F26" s="127" t="s">
        <v>765</v>
      </c>
      <c r="G26" s="128" t="s">
        <v>336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601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766</v>
      </c>
      <c r="D27" s="124" t="s">
        <v>767</v>
      </c>
      <c r="E27" s="124" t="s">
        <v>768</v>
      </c>
      <c r="F27" s="127" t="s">
        <v>769</v>
      </c>
      <c r="G27" s="128" t="s">
        <v>98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601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770</v>
      </c>
      <c r="D28" s="124" t="s">
        <v>771</v>
      </c>
      <c r="E28" s="124" t="s">
        <v>772</v>
      </c>
      <c r="F28" s="127" t="s">
        <v>773</v>
      </c>
      <c r="G28" s="128" t="s">
        <v>83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601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774</v>
      </c>
      <c r="D29" s="124" t="s">
        <v>775</v>
      </c>
      <c r="E29" s="124" t="s">
        <v>163</v>
      </c>
      <c r="F29" s="127" t="s">
        <v>109</v>
      </c>
      <c r="G29" s="128" t="s">
        <v>83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601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776</v>
      </c>
      <c r="D30" s="124" t="s">
        <v>777</v>
      </c>
      <c r="E30" s="124" t="s">
        <v>163</v>
      </c>
      <c r="F30" s="127" t="s">
        <v>778</v>
      </c>
      <c r="G30" s="128" t="s">
        <v>336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601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779</v>
      </c>
      <c r="D31" s="124" t="s">
        <v>780</v>
      </c>
      <c r="E31" s="124" t="s">
        <v>781</v>
      </c>
      <c r="F31" s="127" t="s">
        <v>683</v>
      </c>
      <c r="G31" s="128" t="s">
        <v>98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601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782</v>
      </c>
      <c r="D32" s="124" t="s">
        <v>783</v>
      </c>
      <c r="E32" s="124" t="s">
        <v>781</v>
      </c>
      <c r="F32" s="127" t="s">
        <v>784</v>
      </c>
      <c r="G32" s="128" t="s">
        <v>336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601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785</v>
      </c>
      <c r="D33" s="124" t="s">
        <v>786</v>
      </c>
      <c r="E33" s="124" t="s">
        <v>787</v>
      </c>
      <c r="F33" s="127" t="s">
        <v>788</v>
      </c>
      <c r="G33" s="128" t="s">
        <v>329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601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789</v>
      </c>
      <c r="D34" s="124" t="s">
        <v>790</v>
      </c>
      <c r="E34" s="124" t="s">
        <v>787</v>
      </c>
      <c r="F34" s="127" t="s">
        <v>791</v>
      </c>
      <c r="G34" s="128" t="s">
        <v>71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601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792</v>
      </c>
      <c r="D35" s="124" t="s">
        <v>793</v>
      </c>
      <c r="E35" s="124" t="s">
        <v>173</v>
      </c>
      <c r="F35" s="127" t="s">
        <v>348</v>
      </c>
      <c r="G35" s="128" t="s">
        <v>98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601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794</v>
      </c>
      <c r="D36" s="124" t="s">
        <v>795</v>
      </c>
      <c r="E36" s="124" t="s">
        <v>173</v>
      </c>
      <c r="F36" s="127" t="s">
        <v>796</v>
      </c>
      <c r="G36" s="128" t="s">
        <v>71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>
        <v>601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797</v>
      </c>
      <c r="D37" s="124" t="s">
        <v>347</v>
      </c>
      <c r="E37" s="124" t="s">
        <v>181</v>
      </c>
      <c r="F37" s="127" t="s">
        <v>496</v>
      </c>
      <c r="G37" s="128" t="s">
        <v>119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601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798</v>
      </c>
      <c r="D38" s="124" t="s">
        <v>799</v>
      </c>
      <c r="E38" s="124" t="s">
        <v>191</v>
      </c>
      <c r="F38" s="127" t="s">
        <v>800</v>
      </c>
      <c r="G38" s="128" t="s">
        <v>83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25">
        <v>601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801</v>
      </c>
      <c r="D39" s="124" t="s">
        <v>802</v>
      </c>
      <c r="E39" s="124" t="s">
        <v>191</v>
      </c>
      <c r="F39" s="127" t="s">
        <v>803</v>
      </c>
      <c r="G39" s="128" t="s">
        <v>71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601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804</v>
      </c>
      <c r="D40" s="124" t="s">
        <v>805</v>
      </c>
      <c r="E40" s="124" t="s">
        <v>200</v>
      </c>
      <c r="F40" s="127" t="s">
        <v>151</v>
      </c>
      <c r="G40" s="128" t="s">
        <v>98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25">
        <v>601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806</v>
      </c>
      <c r="D41" s="124" t="s">
        <v>672</v>
      </c>
      <c r="E41" s="124" t="s">
        <v>205</v>
      </c>
      <c r="F41" s="127" t="s">
        <v>807</v>
      </c>
      <c r="G41" s="128" t="s">
        <v>67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602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808</v>
      </c>
      <c r="D42" s="124" t="s">
        <v>809</v>
      </c>
      <c r="E42" s="124" t="s">
        <v>205</v>
      </c>
      <c r="F42" s="127" t="s">
        <v>810</v>
      </c>
      <c r="G42" s="128" t="s">
        <v>83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602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811</v>
      </c>
      <c r="D43" s="124" t="s">
        <v>812</v>
      </c>
      <c r="E43" s="124" t="s">
        <v>205</v>
      </c>
      <c r="F43" s="127" t="s">
        <v>813</v>
      </c>
      <c r="G43" s="128" t="s">
        <v>83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602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814</v>
      </c>
      <c r="D44" s="124" t="s">
        <v>815</v>
      </c>
      <c r="E44" s="124" t="s">
        <v>363</v>
      </c>
      <c r="F44" s="127" t="s">
        <v>586</v>
      </c>
      <c r="G44" s="128" t="s">
        <v>336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602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816</v>
      </c>
      <c r="D45" s="124" t="s">
        <v>100</v>
      </c>
      <c r="E45" s="124" t="s">
        <v>209</v>
      </c>
      <c r="F45" s="127" t="s">
        <v>419</v>
      </c>
      <c r="G45" s="128" t="s">
        <v>83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602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817</v>
      </c>
      <c r="D46" s="124" t="s">
        <v>818</v>
      </c>
      <c r="E46" s="124" t="s">
        <v>819</v>
      </c>
      <c r="F46" s="127" t="s">
        <v>820</v>
      </c>
      <c r="G46" s="128" t="s">
        <v>71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602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821</v>
      </c>
      <c r="D47" s="124" t="s">
        <v>822</v>
      </c>
      <c r="E47" s="124" t="s">
        <v>533</v>
      </c>
      <c r="F47" s="127" t="s">
        <v>823</v>
      </c>
      <c r="G47" s="128" t="s">
        <v>83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602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824</v>
      </c>
      <c r="D48" s="124" t="s">
        <v>69</v>
      </c>
      <c r="E48" s="124" t="s">
        <v>533</v>
      </c>
      <c r="F48" s="127" t="s">
        <v>825</v>
      </c>
      <c r="G48" s="128" t="s">
        <v>98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602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826</v>
      </c>
      <c r="D49" s="124" t="s">
        <v>180</v>
      </c>
      <c r="E49" s="124" t="s">
        <v>226</v>
      </c>
      <c r="F49" s="127" t="s">
        <v>313</v>
      </c>
      <c r="G49" s="128" t="s">
        <v>67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602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827</v>
      </c>
      <c r="D50" s="124" t="s">
        <v>828</v>
      </c>
      <c r="E50" s="124" t="s">
        <v>829</v>
      </c>
      <c r="F50" s="127" t="s">
        <v>830</v>
      </c>
      <c r="G50" s="128" t="s">
        <v>67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602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831</v>
      </c>
      <c r="D51" s="124" t="s">
        <v>832</v>
      </c>
      <c r="E51" s="124" t="s">
        <v>710</v>
      </c>
      <c r="F51" s="127" t="s">
        <v>833</v>
      </c>
      <c r="G51" s="128" t="s">
        <v>98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602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834</v>
      </c>
      <c r="D52" s="124" t="s">
        <v>748</v>
      </c>
      <c r="E52" s="124" t="s">
        <v>835</v>
      </c>
      <c r="F52" s="127" t="s">
        <v>538</v>
      </c>
      <c r="G52" s="128" t="s">
        <v>329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602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836</v>
      </c>
      <c r="D53" s="124" t="s">
        <v>366</v>
      </c>
      <c r="E53" s="124" t="s">
        <v>241</v>
      </c>
      <c r="F53" s="127" t="s">
        <v>837</v>
      </c>
      <c r="G53" s="128" t="s">
        <v>336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602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838</v>
      </c>
      <c r="D54" s="124" t="s">
        <v>839</v>
      </c>
      <c r="E54" s="124" t="s">
        <v>241</v>
      </c>
      <c r="F54" s="127" t="s">
        <v>102</v>
      </c>
      <c r="G54" s="128" t="s">
        <v>75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602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840</v>
      </c>
      <c r="D55" s="124" t="s">
        <v>841</v>
      </c>
      <c r="E55" s="124" t="s">
        <v>241</v>
      </c>
      <c r="F55" s="127" t="s">
        <v>842</v>
      </c>
      <c r="G55" s="128" t="s">
        <v>336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602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843</v>
      </c>
      <c r="D56" s="124" t="s">
        <v>844</v>
      </c>
      <c r="E56" s="124" t="s">
        <v>241</v>
      </c>
      <c r="F56" s="127" t="s">
        <v>845</v>
      </c>
      <c r="G56" s="128" t="s">
        <v>329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602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846</v>
      </c>
      <c r="D57" s="124" t="s">
        <v>847</v>
      </c>
      <c r="E57" s="124" t="s">
        <v>241</v>
      </c>
      <c r="F57" s="127" t="s">
        <v>317</v>
      </c>
      <c r="G57" s="128" t="s">
        <v>71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602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848</v>
      </c>
      <c r="D58" s="124" t="s">
        <v>347</v>
      </c>
      <c r="E58" s="124" t="s">
        <v>241</v>
      </c>
      <c r="F58" s="127" t="s">
        <v>743</v>
      </c>
      <c r="G58" s="128" t="s">
        <v>75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602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849</v>
      </c>
      <c r="D59" s="124" t="s">
        <v>104</v>
      </c>
      <c r="E59" s="124" t="s">
        <v>247</v>
      </c>
      <c r="F59" s="127" t="s">
        <v>850</v>
      </c>
      <c r="G59" s="128" t="s">
        <v>75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602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851</v>
      </c>
      <c r="D60" s="124" t="s">
        <v>135</v>
      </c>
      <c r="E60" s="124" t="s">
        <v>852</v>
      </c>
      <c r="F60" s="127" t="s">
        <v>438</v>
      </c>
      <c r="G60" s="128" t="s">
        <v>98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602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853</v>
      </c>
      <c r="D61" s="124" t="s">
        <v>854</v>
      </c>
      <c r="E61" s="124" t="s">
        <v>255</v>
      </c>
      <c r="F61" s="127" t="s">
        <v>855</v>
      </c>
      <c r="G61" s="128" t="s">
        <v>98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602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124" t="s">
        <v>856</v>
      </c>
      <c r="D62" s="124" t="s">
        <v>347</v>
      </c>
      <c r="E62" s="124" t="s">
        <v>255</v>
      </c>
      <c r="F62" s="127" t="s">
        <v>857</v>
      </c>
      <c r="G62" s="128" t="s">
        <v>67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>
        <v>602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124" t="s">
        <v>858</v>
      </c>
      <c r="D63" s="124" t="s">
        <v>859</v>
      </c>
      <c r="E63" s="124" t="s">
        <v>427</v>
      </c>
      <c r="F63" s="127" t="s">
        <v>860</v>
      </c>
      <c r="G63" s="128" t="s">
        <v>329</v>
      </c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>
        <v>602</v>
      </c>
      <c r="V63" s="3"/>
      <c r="W63" s="26"/>
      <c r="X63" s="77" t="str">
        <f t="shared" si="2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customHeight="1">
      <c r="B64" s="27">
        <v>55</v>
      </c>
      <c r="C64" s="124" t="s">
        <v>861</v>
      </c>
      <c r="D64" s="124" t="s">
        <v>862</v>
      </c>
      <c r="E64" s="124" t="s">
        <v>427</v>
      </c>
      <c r="F64" s="127" t="s">
        <v>863</v>
      </c>
      <c r="G64" s="128" t="s">
        <v>98</v>
      </c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>
        <v>602</v>
      </c>
      <c r="V64" s="3"/>
      <c r="W64" s="26"/>
      <c r="X64" s="77" t="str">
        <f t="shared" si="2"/>
        <v>Học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55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35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1" priority="4" operator="greaterThan">
      <formula>10</formula>
    </cfRule>
  </conditionalFormatting>
  <conditionalFormatting sqref="O1:O1048576">
    <cfRule type="duplicateValues" dxfId="10" priority="3"/>
  </conditionalFormatting>
  <conditionalFormatting sqref="C1:C1048576">
    <cfRule type="duplicateValues" dxfId="9" priority="2"/>
  </conditionalFormatting>
  <conditionalFormatting sqref="C10:C64">
    <cfRule type="duplicateValues" dxfId="1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M126"/>
  <sheetViews>
    <sheetView tabSelected="1" topLeftCell="A53" workbookViewId="0">
      <selection activeCell="I125" sqref="I125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3.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864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Quản trị tài chính doanh nghiệp</v>
      </c>
      <c r="Z8" s="71" t="str">
        <f>+P4</f>
        <v>Nhóm: FIA1324-06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36</v>
      </c>
      <c r="AI8" s="74">
        <f>+$AH$8/$AA$8</f>
        <v>0.4</v>
      </c>
      <c r="AJ8" s="75">
        <f>COUNTIF($X$9:$X$158,"Học lại")</f>
        <v>54</v>
      </c>
      <c r="AK8" s="74">
        <f>+$AJ$8/$AA$8</f>
        <v>0.6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865</v>
      </c>
      <c r="D10" s="124" t="s">
        <v>866</v>
      </c>
      <c r="E10" s="124" t="s">
        <v>867</v>
      </c>
      <c r="F10" s="127" t="s">
        <v>868</v>
      </c>
      <c r="G10" s="128" t="s">
        <v>119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603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869</v>
      </c>
      <c r="D11" s="124" t="s">
        <v>728</v>
      </c>
      <c r="E11" s="124" t="s">
        <v>65</v>
      </c>
      <c r="F11" s="127" t="s">
        <v>870</v>
      </c>
      <c r="G11" s="128" t="s">
        <v>336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603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871</v>
      </c>
      <c r="D12" s="124" t="s">
        <v>872</v>
      </c>
      <c r="E12" s="124" t="s">
        <v>65</v>
      </c>
      <c r="F12" s="127" t="s">
        <v>873</v>
      </c>
      <c r="G12" s="128" t="s">
        <v>119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603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874</v>
      </c>
      <c r="D13" s="124" t="s">
        <v>656</v>
      </c>
      <c r="E13" s="124" t="s">
        <v>81</v>
      </c>
      <c r="F13" s="127" t="s">
        <v>455</v>
      </c>
      <c r="G13" s="128" t="s">
        <v>98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603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875</v>
      </c>
      <c r="D14" s="124" t="s">
        <v>159</v>
      </c>
      <c r="E14" s="124" t="s">
        <v>273</v>
      </c>
      <c r="F14" s="127" t="s">
        <v>876</v>
      </c>
      <c r="G14" s="128" t="s">
        <v>336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603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877</v>
      </c>
      <c r="D15" s="124" t="s">
        <v>878</v>
      </c>
      <c r="E15" s="124" t="s">
        <v>879</v>
      </c>
      <c r="F15" s="127" t="s">
        <v>880</v>
      </c>
      <c r="G15" s="128" t="s">
        <v>329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603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881</v>
      </c>
      <c r="D16" s="124" t="s">
        <v>882</v>
      </c>
      <c r="E16" s="124" t="s">
        <v>443</v>
      </c>
      <c r="F16" s="127" t="s">
        <v>422</v>
      </c>
      <c r="G16" s="128" t="s">
        <v>119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603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883</v>
      </c>
      <c r="D17" s="124" t="s">
        <v>884</v>
      </c>
      <c r="E17" s="124" t="s">
        <v>885</v>
      </c>
      <c r="F17" s="127" t="s">
        <v>855</v>
      </c>
      <c r="G17" s="128" t="s">
        <v>336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603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886</v>
      </c>
      <c r="D18" s="124" t="s">
        <v>887</v>
      </c>
      <c r="E18" s="124" t="s">
        <v>461</v>
      </c>
      <c r="F18" s="127" t="s">
        <v>888</v>
      </c>
      <c r="G18" s="128" t="s">
        <v>98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603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889</v>
      </c>
      <c r="D19" s="124" t="s">
        <v>672</v>
      </c>
      <c r="E19" s="124" t="s">
        <v>122</v>
      </c>
      <c r="F19" s="127" t="s">
        <v>432</v>
      </c>
      <c r="G19" s="128" t="s">
        <v>329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603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890</v>
      </c>
      <c r="D20" s="124" t="s">
        <v>891</v>
      </c>
      <c r="E20" s="124" t="s">
        <v>304</v>
      </c>
      <c r="F20" s="127" t="s">
        <v>876</v>
      </c>
      <c r="G20" s="128" t="s">
        <v>329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603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892</v>
      </c>
      <c r="D21" s="124" t="s">
        <v>893</v>
      </c>
      <c r="E21" s="124" t="s">
        <v>473</v>
      </c>
      <c r="F21" s="127" t="s">
        <v>894</v>
      </c>
      <c r="G21" s="128" t="s">
        <v>336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603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895</v>
      </c>
      <c r="D22" s="124" t="s">
        <v>225</v>
      </c>
      <c r="E22" s="124" t="s">
        <v>312</v>
      </c>
      <c r="F22" s="127" t="s">
        <v>896</v>
      </c>
      <c r="G22" s="128" t="s">
        <v>98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603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897</v>
      </c>
      <c r="D23" s="124" t="s">
        <v>143</v>
      </c>
      <c r="E23" s="124" t="s">
        <v>132</v>
      </c>
      <c r="F23" s="127" t="s">
        <v>696</v>
      </c>
      <c r="G23" s="128" t="s">
        <v>119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603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898</v>
      </c>
      <c r="D24" s="124" t="s">
        <v>516</v>
      </c>
      <c r="E24" s="124" t="s">
        <v>899</v>
      </c>
      <c r="F24" s="127" t="s">
        <v>900</v>
      </c>
      <c r="G24" s="128" t="s">
        <v>329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603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901</v>
      </c>
      <c r="D25" s="124" t="s">
        <v>229</v>
      </c>
      <c r="E25" s="124" t="s">
        <v>320</v>
      </c>
      <c r="F25" s="127" t="s">
        <v>902</v>
      </c>
      <c r="G25" s="128" t="s">
        <v>336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603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903</v>
      </c>
      <c r="D26" s="124" t="s">
        <v>128</v>
      </c>
      <c r="E26" s="124" t="s">
        <v>323</v>
      </c>
      <c r="F26" s="127" t="s">
        <v>612</v>
      </c>
      <c r="G26" s="128" t="s">
        <v>98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603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904</v>
      </c>
      <c r="D27" s="124" t="s">
        <v>905</v>
      </c>
      <c r="E27" s="124" t="s">
        <v>490</v>
      </c>
      <c r="F27" s="127" t="s">
        <v>906</v>
      </c>
      <c r="G27" s="128" t="s">
        <v>329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603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907</v>
      </c>
      <c r="D28" s="124" t="s">
        <v>100</v>
      </c>
      <c r="E28" s="124" t="s">
        <v>156</v>
      </c>
      <c r="F28" s="127" t="s">
        <v>908</v>
      </c>
      <c r="G28" s="128" t="s">
        <v>119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603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909</v>
      </c>
      <c r="D29" s="124" t="s">
        <v>100</v>
      </c>
      <c r="E29" s="124" t="s">
        <v>156</v>
      </c>
      <c r="F29" s="127" t="s">
        <v>910</v>
      </c>
      <c r="G29" s="128" t="s">
        <v>98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603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911</v>
      </c>
      <c r="D30" s="124" t="s">
        <v>912</v>
      </c>
      <c r="E30" s="124" t="s">
        <v>163</v>
      </c>
      <c r="F30" s="127" t="s">
        <v>913</v>
      </c>
      <c r="G30" s="128" t="s">
        <v>98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603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914</v>
      </c>
      <c r="D31" s="124" t="s">
        <v>915</v>
      </c>
      <c r="E31" s="124" t="s">
        <v>163</v>
      </c>
      <c r="F31" s="127" t="s">
        <v>916</v>
      </c>
      <c r="G31" s="128" t="s">
        <v>336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603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917</v>
      </c>
      <c r="D32" s="124" t="s">
        <v>159</v>
      </c>
      <c r="E32" s="124" t="s">
        <v>169</v>
      </c>
      <c r="F32" s="127" t="s">
        <v>918</v>
      </c>
      <c r="G32" s="128" t="s">
        <v>98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603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919</v>
      </c>
      <c r="D33" s="124" t="s">
        <v>100</v>
      </c>
      <c r="E33" s="124" t="s">
        <v>173</v>
      </c>
      <c r="F33" s="127" t="s">
        <v>920</v>
      </c>
      <c r="G33" s="128" t="s">
        <v>119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603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921</v>
      </c>
      <c r="D34" s="124" t="s">
        <v>922</v>
      </c>
      <c r="E34" s="124" t="s">
        <v>173</v>
      </c>
      <c r="F34" s="127" t="s">
        <v>923</v>
      </c>
      <c r="G34" s="128" t="s">
        <v>336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603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924</v>
      </c>
      <c r="D35" s="124" t="s">
        <v>176</v>
      </c>
      <c r="E35" s="124" t="s">
        <v>177</v>
      </c>
      <c r="F35" s="127" t="s">
        <v>233</v>
      </c>
      <c r="G35" s="128" t="s">
        <v>119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603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925</v>
      </c>
      <c r="D36" s="124" t="s">
        <v>366</v>
      </c>
      <c r="E36" s="124" t="s">
        <v>926</v>
      </c>
      <c r="F36" s="127" t="s">
        <v>927</v>
      </c>
      <c r="G36" s="128" t="s">
        <v>98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>
        <v>603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928</v>
      </c>
      <c r="D37" s="124" t="s">
        <v>100</v>
      </c>
      <c r="E37" s="124" t="s">
        <v>181</v>
      </c>
      <c r="F37" s="127" t="s">
        <v>929</v>
      </c>
      <c r="G37" s="128" t="s">
        <v>329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605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930</v>
      </c>
      <c r="D38" s="124" t="s">
        <v>347</v>
      </c>
      <c r="E38" s="124" t="s">
        <v>191</v>
      </c>
      <c r="F38" s="127" t="s">
        <v>931</v>
      </c>
      <c r="G38" s="128" t="s">
        <v>329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605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932</v>
      </c>
      <c r="D39" s="124" t="s">
        <v>933</v>
      </c>
      <c r="E39" s="124" t="s">
        <v>667</v>
      </c>
      <c r="F39" s="127" t="s">
        <v>736</v>
      </c>
      <c r="G39" s="128" t="s">
        <v>336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605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934</v>
      </c>
      <c r="D40" s="124" t="s">
        <v>935</v>
      </c>
      <c r="E40" s="124" t="s">
        <v>205</v>
      </c>
      <c r="F40" s="127" t="s">
        <v>936</v>
      </c>
      <c r="G40" s="128" t="s">
        <v>336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605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937</v>
      </c>
      <c r="D41" s="124" t="s">
        <v>938</v>
      </c>
      <c r="E41" s="124" t="s">
        <v>205</v>
      </c>
      <c r="F41" s="127" t="s">
        <v>606</v>
      </c>
      <c r="G41" s="128" t="s">
        <v>98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605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939</v>
      </c>
      <c r="D42" s="124" t="s">
        <v>940</v>
      </c>
      <c r="E42" s="124" t="s">
        <v>209</v>
      </c>
      <c r="F42" s="127" t="s">
        <v>941</v>
      </c>
      <c r="G42" s="128" t="s">
        <v>98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605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942</v>
      </c>
      <c r="D43" s="124" t="s">
        <v>943</v>
      </c>
      <c r="E43" s="124" t="s">
        <v>209</v>
      </c>
      <c r="F43" s="127" t="s">
        <v>491</v>
      </c>
      <c r="G43" s="128" t="s">
        <v>336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605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944</v>
      </c>
      <c r="D44" s="124" t="s">
        <v>945</v>
      </c>
      <c r="E44" s="124" t="s">
        <v>209</v>
      </c>
      <c r="F44" s="127" t="s">
        <v>946</v>
      </c>
      <c r="G44" s="128" t="s">
        <v>329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605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947</v>
      </c>
      <c r="D45" s="124" t="s">
        <v>948</v>
      </c>
      <c r="E45" s="124" t="s">
        <v>691</v>
      </c>
      <c r="F45" s="127" t="s">
        <v>949</v>
      </c>
      <c r="G45" s="128" t="s">
        <v>119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605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950</v>
      </c>
      <c r="D46" s="124" t="s">
        <v>85</v>
      </c>
      <c r="E46" s="124" t="s">
        <v>537</v>
      </c>
      <c r="F46" s="127" t="s">
        <v>951</v>
      </c>
      <c r="G46" s="128" t="s">
        <v>119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605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952</v>
      </c>
      <c r="D47" s="124" t="s">
        <v>100</v>
      </c>
      <c r="E47" s="124" t="s">
        <v>226</v>
      </c>
      <c r="F47" s="127" t="s">
        <v>931</v>
      </c>
      <c r="G47" s="128" t="s">
        <v>119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605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953</v>
      </c>
      <c r="D48" s="124" t="s">
        <v>954</v>
      </c>
      <c r="E48" s="124" t="s">
        <v>226</v>
      </c>
      <c r="F48" s="127" t="s">
        <v>955</v>
      </c>
      <c r="G48" s="128" t="s">
        <v>83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605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956</v>
      </c>
      <c r="D49" s="124" t="s">
        <v>221</v>
      </c>
      <c r="E49" s="124" t="s">
        <v>226</v>
      </c>
      <c r="F49" s="127" t="s">
        <v>305</v>
      </c>
      <c r="G49" s="128" t="s">
        <v>67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605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957</v>
      </c>
      <c r="D50" s="124" t="s">
        <v>100</v>
      </c>
      <c r="E50" s="124" t="s">
        <v>958</v>
      </c>
      <c r="F50" s="127" t="s">
        <v>309</v>
      </c>
      <c r="G50" s="128" t="s">
        <v>336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605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959</v>
      </c>
      <c r="D51" s="124" t="s">
        <v>472</v>
      </c>
      <c r="E51" s="124" t="s">
        <v>552</v>
      </c>
      <c r="F51" s="127" t="s">
        <v>470</v>
      </c>
      <c r="G51" s="128" t="s">
        <v>98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605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960</v>
      </c>
      <c r="D52" s="124" t="s">
        <v>961</v>
      </c>
      <c r="E52" s="124" t="s">
        <v>552</v>
      </c>
      <c r="F52" s="127" t="s">
        <v>484</v>
      </c>
      <c r="G52" s="128" t="s">
        <v>336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605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962</v>
      </c>
      <c r="D53" s="124" t="s">
        <v>745</v>
      </c>
      <c r="E53" s="124" t="s">
        <v>235</v>
      </c>
      <c r="F53" s="127" t="s">
        <v>963</v>
      </c>
      <c r="G53" s="128" t="s">
        <v>336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605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964</v>
      </c>
      <c r="D54" s="124" t="s">
        <v>100</v>
      </c>
      <c r="E54" s="124" t="s">
        <v>235</v>
      </c>
      <c r="F54" s="127" t="s">
        <v>673</v>
      </c>
      <c r="G54" s="128" t="s">
        <v>119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605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965</v>
      </c>
      <c r="D55" s="124" t="s">
        <v>966</v>
      </c>
      <c r="E55" s="124" t="s">
        <v>235</v>
      </c>
      <c r="F55" s="127" t="s">
        <v>967</v>
      </c>
      <c r="G55" s="128" t="s">
        <v>98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605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968</v>
      </c>
      <c r="D56" s="124" t="s">
        <v>100</v>
      </c>
      <c r="E56" s="124" t="s">
        <v>829</v>
      </c>
      <c r="F56" s="127" t="s">
        <v>969</v>
      </c>
      <c r="G56" s="128" t="s">
        <v>119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605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970</v>
      </c>
      <c r="D57" s="124" t="s">
        <v>971</v>
      </c>
      <c r="E57" s="124" t="s">
        <v>710</v>
      </c>
      <c r="F57" s="127" t="s">
        <v>972</v>
      </c>
      <c r="G57" s="128" t="s">
        <v>336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605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973</v>
      </c>
      <c r="D58" s="124" t="s">
        <v>269</v>
      </c>
      <c r="E58" s="124" t="s">
        <v>974</v>
      </c>
      <c r="F58" s="127" t="s">
        <v>975</v>
      </c>
      <c r="G58" s="128" t="s">
        <v>119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605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976</v>
      </c>
      <c r="D59" s="124" t="s">
        <v>977</v>
      </c>
      <c r="E59" s="124" t="s">
        <v>241</v>
      </c>
      <c r="F59" s="127" t="s">
        <v>978</v>
      </c>
      <c r="G59" s="128" t="s">
        <v>67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605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979</v>
      </c>
      <c r="D60" s="124" t="s">
        <v>980</v>
      </c>
      <c r="E60" s="124" t="s">
        <v>241</v>
      </c>
      <c r="F60" s="127" t="s">
        <v>981</v>
      </c>
      <c r="G60" s="128" t="s">
        <v>71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605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982</v>
      </c>
      <c r="D61" s="124" t="s">
        <v>740</v>
      </c>
      <c r="E61" s="124" t="s">
        <v>983</v>
      </c>
      <c r="F61" s="127" t="s">
        <v>984</v>
      </c>
      <c r="G61" s="128" t="s">
        <v>336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605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124" t="s">
        <v>985</v>
      </c>
      <c r="D62" s="124" t="s">
        <v>986</v>
      </c>
      <c r="E62" s="124" t="s">
        <v>987</v>
      </c>
      <c r="F62" s="127" t="s">
        <v>673</v>
      </c>
      <c r="G62" s="128" t="s">
        <v>336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>
        <v>605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124" t="s">
        <v>988</v>
      </c>
      <c r="D63" s="124" t="s">
        <v>100</v>
      </c>
      <c r="E63" s="124" t="s">
        <v>989</v>
      </c>
      <c r="F63" s="127" t="s">
        <v>990</v>
      </c>
      <c r="G63" s="128" t="s">
        <v>119</v>
      </c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>
        <v>605</v>
      </c>
      <c r="V63" s="3"/>
      <c r="W63" s="26"/>
      <c r="X63" s="77" t="str">
        <f t="shared" si="2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>
        <v>605</v>
      </c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>
        <v>605</v>
      </c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>
        <v>605</v>
      </c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>
        <v>605</v>
      </c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>
        <v>605</v>
      </c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>
        <v>605</v>
      </c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>
        <v>605</v>
      </c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>
        <v>605</v>
      </c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>
        <v>605</v>
      </c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>
        <v>605</v>
      </c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>
        <v>605</v>
      </c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>
        <v>605</v>
      </c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>
        <v>605</v>
      </c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>
        <v>605</v>
      </c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>
        <v>605</v>
      </c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>
        <v>605</v>
      </c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>
        <v>605</v>
      </c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>
        <v>605</v>
      </c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>
        <v>605</v>
      </c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>
        <v>605</v>
      </c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>
        <v>605</v>
      </c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>
        <v>605</v>
      </c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>
        <v>605</v>
      </c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>
        <v>605</v>
      </c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>
        <v>605</v>
      </c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>
        <v>605</v>
      </c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>
        <v>605</v>
      </c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>
        <v>605</v>
      </c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>
        <v>605</v>
      </c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>
        <v>605</v>
      </c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>
        <v>605</v>
      </c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>
        <v>605</v>
      </c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>
        <v>605</v>
      </c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>
        <v>605</v>
      </c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>
        <v>605</v>
      </c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>
        <v>605</v>
      </c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54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36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8" priority="4" operator="greaterThan">
      <formula>10</formula>
    </cfRule>
  </conditionalFormatting>
  <conditionalFormatting sqref="O1:O1048576">
    <cfRule type="duplicateValues" dxfId="7" priority="3"/>
  </conditionalFormatting>
  <conditionalFormatting sqref="C1:C1048576">
    <cfRule type="duplicateValues" dxfId="6" priority="2"/>
  </conditionalFormatting>
  <conditionalFormatting sqref="C10:C63">
    <cfRule type="duplicateValues" dxfId="0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QTTCDN-n1</vt:lpstr>
      <vt:lpstr>QTTCDN-n2</vt:lpstr>
      <vt:lpstr>QTTCDN-n3</vt:lpstr>
      <vt:lpstr>QTTCDn-N4</vt:lpstr>
      <vt:lpstr>QTTCDN-n5</vt:lpstr>
      <vt:lpstr>QTTCDN-N6</vt:lpstr>
      <vt:lpstr>'QTTCDN-n1'!Print_Titles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2017-05-04T01:28:52Z</cp:lastPrinted>
  <dcterms:created xsi:type="dcterms:W3CDTF">2015-04-17T02:48:53Z</dcterms:created>
  <dcterms:modified xsi:type="dcterms:W3CDTF">2017-05-17T17:13:41Z</dcterms:modified>
</cp:coreProperties>
</file>