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2"/>
  </bookViews>
  <sheets>
    <sheet name="T&amp;KTT-n1" sheetId="1" r:id="rId1"/>
    <sheet name="T&amp;KTT-n2" sheetId="2" r:id="rId2"/>
    <sheet name="T&amp;KTT-n3" sheetId="3" r:id="rId3"/>
  </sheets>
  <definedNames>
    <definedName name="_xlnm._FilterDatabase" localSheetId="0" hidden="1">'T&amp;KTT-n1'!$A$8:$AM$99</definedName>
    <definedName name="_xlnm.Print_Titles" localSheetId="0">'T&amp;KTT-n1'!$4:$9</definedName>
  </definedNames>
  <calcPr calcId="124519"/>
</workbook>
</file>

<file path=xl/calcChain.xml><?xml version="1.0" encoding="utf-8"?>
<calcChain xmlns="http://schemas.openxmlformats.org/spreadsheetml/2006/main">
  <c r="T99" i="3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2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1"/>
  <c r="T10"/>
  <c r="Q99" i="3" l="1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2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P9" i="1"/>
  <c r="S37" i="3" l="1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2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5"/>
  <c r="Q87"/>
  <c r="Q89"/>
  <c r="Q91"/>
  <c r="Q93"/>
  <c r="Q95"/>
  <c r="Q97"/>
  <c r="Q9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Q80"/>
  <c r="Q82"/>
  <c r="Q84"/>
  <c r="Q86"/>
  <c r="Q88"/>
  <c r="Q90"/>
  <c r="Q92"/>
  <c r="Q94"/>
  <c r="Q96"/>
  <c r="Q98"/>
  <c r="Q11"/>
  <c r="Z8"/>
  <c r="Y8"/>
  <c r="AH8" i="3" l="1"/>
  <c r="AJ8"/>
  <c r="AL8"/>
  <c r="D104"/>
  <c r="AH8" i="2"/>
  <c r="AJ8"/>
  <c r="AL8"/>
  <c r="D104"/>
  <c r="S98" i="1"/>
  <c r="X98"/>
  <c r="R98"/>
  <c r="S94"/>
  <c r="X94"/>
  <c r="R94"/>
  <c r="S90"/>
  <c r="X90"/>
  <c r="R90"/>
  <c r="S86"/>
  <c r="X86"/>
  <c r="R86"/>
  <c r="S82"/>
  <c r="X82"/>
  <c r="R82"/>
  <c r="S78"/>
  <c r="X78"/>
  <c r="R78"/>
  <c r="S74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97"/>
  <c r="R97"/>
  <c r="X97"/>
  <c r="S93"/>
  <c r="R93"/>
  <c r="X93"/>
  <c r="S89"/>
  <c r="R89"/>
  <c r="X89"/>
  <c r="S85"/>
  <c r="R85"/>
  <c r="X85"/>
  <c r="S81"/>
  <c r="R81"/>
  <c r="X81"/>
  <c r="S77"/>
  <c r="R77"/>
  <c r="X77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96"/>
  <c r="X96"/>
  <c r="R96"/>
  <c r="S92"/>
  <c r="X92"/>
  <c r="R92"/>
  <c r="S88"/>
  <c r="X88"/>
  <c r="R88"/>
  <c r="S84"/>
  <c r="X84"/>
  <c r="R84"/>
  <c r="S80"/>
  <c r="X80"/>
  <c r="R80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99"/>
  <c r="R99"/>
  <c r="X99"/>
  <c r="S95"/>
  <c r="X95"/>
  <c r="R95"/>
  <c r="S91"/>
  <c r="R91"/>
  <c r="X91"/>
  <c r="S87"/>
  <c r="R87"/>
  <c r="X87"/>
  <c r="S83"/>
  <c r="R83"/>
  <c r="X83"/>
  <c r="S79"/>
  <c r="R79"/>
  <c r="X79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103"/>
  <c r="P104"/>
  <c r="AD8"/>
  <c r="AB8"/>
  <c r="AC8"/>
  <c r="D103" i="3" l="1"/>
  <c r="AA8"/>
  <c r="AI8"/>
  <c r="D103" i="2"/>
  <c r="AA8"/>
  <c r="AI8"/>
  <c r="AL8" i="1"/>
  <c r="D103" s="1"/>
  <c r="D106"/>
  <c r="D104"/>
  <c r="AJ8"/>
  <c r="AH8"/>
  <c r="P102" i="3" l="1"/>
  <c r="D102"/>
  <c r="AE8"/>
  <c r="AG8"/>
  <c r="AK8"/>
  <c r="AM8"/>
  <c r="P102" i="2"/>
  <c r="D102"/>
  <c r="AE8"/>
  <c r="AG8"/>
  <c r="AK8"/>
  <c r="AM8"/>
  <c r="AA8" i="1"/>
  <c r="AK8" l="1"/>
  <c r="P102"/>
  <c r="D102"/>
  <c r="AG8"/>
  <c r="AM8"/>
  <c r="AE8"/>
  <c r="AI8"/>
</calcChain>
</file>

<file path=xl/sharedStrings.xml><?xml version="1.0" encoding="utf-8"?>
<sst xmlns="http://schemas.openxmlformats.org/spreadsheetml/2006/main" count="2014" uniqueCount="510">
  <si>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</si>
  <si>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</si>
  <si>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</si>
  <si>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</si>
  <si>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</si>
  <si>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</si>
  <si>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</si>
  <si>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</si>
  <si>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</si>
  <si>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</si>
  <si>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</si>
  <si>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</si>
  <si>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</si>
  <si>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</si>
  <si>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</si>
  <si>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</si>
  <si>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</si>
  <si>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</si>
  <si>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</si>
  <si>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</si>
  <si>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</si>
  <si>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</si>
  <si>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</si>
  <si>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</si>
  <si>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</si>
  <si>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</si>
  <si>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</si>
  <si>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</si>
  <si>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</si>
  <si>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</si>
  <si>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</si>
  <si>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</si>
  <si>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</si>
  <si>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</si>
  <si>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</si>
  <si>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</si>
  <si>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</si>
  <si>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</si>
  <si>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</si>
  <si>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</si>
  <si>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</si>
  <si>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</si>
  <si>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</si>
  <si>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</si>
  <si>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</si>
  <si>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</si>
  <si>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</si>
  <si>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</si>
  <si>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</si>
  <si>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</si>
  <si>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</si>
  <si>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</si>
  <si>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</si>
  <si>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</si>
  <si>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</si>
  <si>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</si>
  <si>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</si>
  <si>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</si>
  <si>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</si>
  <si>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Thuế và kế toán thuế</t>
  </si>
  <si>
    <t>Ngày thi: 14/6/17</t>
  </si>
  <si>
    <t>Giờ thi: 15h - 17h</t>
  </si>
  <si>
    <t>Nhóm: FIA1420-01</t>
  </si>
  <si>
    <t>Nhóm: FIA1420-02</t>
  </si>
  <si>
    <t>Nhóm: FIA1420-03</t>
  </si>
  <si>
    <t>B14DCKT018</t>
  </si>
  <si>
    <t>Trần Hoàng Phương</t>
  </si>
  <si>
    <t>Anh</t>
  </si>
  <si>
    <t>27/01/96</t>
  </si>
  <si>
    <t>D14CQKT02-B</t>
  </si>
  <si>
    <t>B14DCKT354</t>
  </si>
  <si>
    <t>Phạm Thị Thủy</t>
  </si>
  <si>
    <t>Chinh</t>
  </si>
  <si>
    <t>28/05/96</t>
  </si>
  <si>
    <t>D14CQKT03-B</t>
  </si>
  <si>
    <t>B13DCQT090</t>
  </si>
  <si>
    <t>Trần Ngọc</t>
  </si>
  <si>
    <t>Diệp</t>
  </si>
  <si>
    <t>26/06/95</t>
  </si>
  <si>
    <t>D13QTDN2</t>
  </si>
  <si>
    <t>B14DCKT009</t>
  </si>
  <si>
    <t>Nguyễn Thị</t>
  </si>
  <si>
    <t>Dung</t>
  </si>
  <si>
    <t>24/03/96</t>
  </si>
  <si>
    <t>D14CQKT01-B</t>
  </si>
  <si>
    <t>B14DCKT356</t>
  </si>
  <si>
    <t>15/05/96</t>
  </si>
  <si>
    <t>B14DCKT396</t>
  </si>
  <si>
    <t>Triệu Thị Kim</t>
  </si>
  <si>
    <t>26/04/96</t>
  </si>
  <si>
    <t>B14DCKT037</t>
  </si>
  <si>
    <t>Vũ Thị</t>
  </si>
  <si>
    <t>Dương</t>
  </si>
  <si>
    <t>27/03/95</t>
  </si>
  <si>
    <t>B14DCKT339</t>
  </si>
  <si>
    <t>Lương Thị Thu</t>
  </si>
  <si>
    <t>Hà</t>
  </si>
  <si>
    <t>13/02/96</t>
  </si>
  <si>
    <t>B14DCKT061</t>
  </si>
  <si>
    <t>26/07/96</t>
  </si>
  <si>
    <t>B12DCVT111</t>
  </si>
  <si>
    <t>Cao Thị Ngọc</t>
  </si>
  <si>
    <t>Hân</t>
  </si>
  <si>
    <t>17/04/94</t>
  </si>
  <si>
    <t>D12CQVT03-B</t>
  </si>
  <si>
    <t>B14DCKT170</t>
  </si>
  <si>
    <t>Lê Thị Ngọc</t>
  </si>
  <si>
    <t>31/10/96</t>
  </si>
  <si>
    <t>B14DCKT188</t>
  </si>
  <si>
    <t>Tạ Thị Ngọc</t>
  </si>
  <si>
    <t>17/06/96</t>
  </si>
  <si>
    <t>B14DCKT094</t>
  </si>
  <si>
    <t>Cao Thị Thanh</t>
  </si>
  <si>
    <t>Hằng</t>
  </si>
  <si>
    <t>B14DCKT008</t>
  </si>
  <si>
    <t>Chu Thanh</t>
  </si>
  <si>
    <t>10/04/95</t>
  </si>
  <si>
    <t>B14DCKT030</t>
  </si>
  <si>
    <t>Hạnh</t>
  </si>
  <si>
    <t>06/06/96</t>
  </si>
  <si>
    <t>B14DCKT407</t>
  </si>
  <si>
    <t>Trần Thị</t>
  </si>
  <si>
    <t>05/02/96</t>
  </si>
  <si>
    <t>B14DCKT051</t>
  </si>
  <si>
    <t>Vũ Thị Bích</t>
  </si>
  <si>
    <t>Hảo</t>
  </si>
  <si>
    <t>25/04/96</t>
  </si>
  <si>
    <t>B14DCKT031</t>
  </si>
  <si>
    <t>Hậu</t>
  </si>
  <si>
    <t>15/11/96</t>
  </si>
  <si>
    <t>B14DCKT023</t>
  </si>
  <si>
    <t>Lê Thị</t>
  </si>
  <si>
    <t>Hiền</t>
  </si>
  <si>
    <t>26/03/95</t>
  </si>
  <si>
    <t>B14DCKT297</t>
  </si>
  <si>
    <t>Lê Thị Thu</t>
  </si>
  <si>
    <t>01/01/95</t>
  </si>
  <si>
    <t>B14DCKT305</t>
  </si>
  <si>
    <t>Nguyễn Thị Mai</t>
  </si>
  <si>
    <t>Hoa</t>
  </si>
  <si>
    <t>08/04/96</t>
  </si>
  <si>
    <t>B12DCDT031</t>
  </si>
  <si>
    <t>Phạm Thị Khánh</t>
  </si>
  <si>
    <t>Hòa</t>
  </si>
  <si>
    <t>21/08/94</t>
  </si>
  <si>
    <t>D12XLTH</t>
  </si>
  <si>
    <t>B14DCKT044</t>
  </si>
  <si>
    <t>Bùi Diệu</t>
  </si>
  <si>
    <t>Hương</t>
  </si>
  <si>
    <t>29/02/96</t>
  </si>
  <si>
    <t>B14DCKT397</t>
  </si>
  <si>
    <t>Quyết Thị</t>
  </si>
  <si>
    <t>05/11/96</t>
  </si>
  <si>
    <t>B14DCKT064</t>
  </si>
  <si>
    <t>Đinh Thị Thu</t>
  </si>
  <si>
    <t>Hường</t>
  </si>
  <si>
    <t>27/07/95</t>
  </si>
  <si>
    <t>B14DCKT092</t>
  </si>
  <si>
    <t>Nguyễn Tiến</t>
  </si>
  <si>
    <t>Khoa</t>
  </si>
  <si>
    <t>03/10/95</t>
  </si>
  <si>
    <t>B13CCKT025</t>
  </si>
  <si>
    <t>Nguyễn Thị Hương</t>
  </si>
  <si>
    <t>Lâm</t>
  </si>
  <si>
    <t>24/09/95</t>
  </si>
  <si>
    <t>C13CQKT01-B</t>
  </si>
  <si>
    <t>B14DCKT230</t>
  </si>
  <si>
    <t>Trần Hà</t>
  </si>
  <si>
    <t>Lin</t>
  </si>
  <si>
    <t>13/04/95</t>
  </si>
  <si>
    <t>B14DCKT082</t>
  </si>
  <si>
    <t>Đinh Thị Mỹ</t>
  </si>
  <si>
    <t>Linh</t>
  </si>
  <si>
    <t>14/12/96</t>
  </si>
  <si>
    <t>B14DCKT058</t>
  </si>
  <si>
    <t>Lê Thị Hồng</t>
  </si>
  <si>
    <t>Ly</t>
  </si>
  <si>
    <t>10/01/96</t>
  </si>
  <si>
    <t>B14DCKT375</t>
  </si>
  <si>
    <t>Hoàng Phương</t>
  </si>
  <si>
    <t>Mai</t>
  </si>
  <si>
    <t>27/07/96</t>
  </si>
  <si>
    <t>B14DCKT335</t>
  </si>
  <si>
    <t>Lê Thị Thanh</t>
  </si>
  <si>
    <t>25/06/96</t>
  </si>
  <si>
    <t>B14DCKT046</t>
  </si>
  <si>
    <t>Phạm Thị</t>
  </si>
  <si>
    <t>16/06/96</t>
  </si>
  <si>
    <t>B14DCKT024</t>
  </si>
  <si>
    <t>Nguyễn Thúy</t>
  </si>
  <si>
    <t>Nga</t>
  </si>
  <si>
    <t>21/04/96</t>
  </si>
  <si>
    <t>B14DCKT043</t>
  </si>
  <si>
    <t>Trịnh Thị Tố</t>
  </si>
  <si>
    <t>26/01/96</t>
  </si>
  <si>
    <t>B14DCKT406</t>
  </si>
  <si>
    <t>Cao Thị</t>
  </si>
  <si>
    <t>Ngân</t>
  </si>
  <si>
    <t>29/08/96</t>
  </si>
  <si>
    <t>B14DCKT393</t>
  </si>
  <si>
    <t>Ngọc</t>
  </si>
  <si>
    <t>03/07/96</t>
  </si>
  <si>
    <t>B14DCKT282</t>
  </si>
  <si>
    <t>Nguyễn Thị Hồng</t>
  </si>
  <si>
    <t>Nhung</t>
  </si>
  <si>
    <t>16/09/95</t>
  </si>
  <si>
    <t>B14DCKT327</t>
  </si>
  <si>
    <t>Nguyễn Thị Phương</t>
  </si>
  <si>
    <t>07/04/96</t>
  </si>
  <si>
    <t>B14DCKT003</t>
  </si>
  <si>
    <t>Nguyễn Thị Kiều</t>
  </si>
  <si>
    <t>Oanh</t>
  </si>
  <si>
    <t>11/06/96</t>
  </si>
  <si>
    <t>B14DCKT370</t>
  </si>
  <si>
    <t>Phương</t>
  </si>
  <si>
    <t>01/05/95</t>
  </si>
  <si>
    <t>B14DCKT319</t>
  </si>
  <si>
    <t>Phạm Thị Minh</t>
  </si>
  <si>
    <t>29/09/96</t>
  </si>
  <si>
    <t>B14DCKT015</t>
  </si>
  <si>
    <t>Nguyễn Duy</t>
  </si>
  <si>
    <t>Thắng</t>
  </si>
  <si>
    <t>21/11/96</t>
  </si>
  <si>
    <t>B14DCKT100</t>
  </si>
  <si>
    <t>Thương</t>
  </si>
  <si>
    <t>23/06/96</t>
  </si>
  <si>
    <t>B14DCKT002</t>
  </si>
  <si>
    <t>Phùng Thị</t>
  </si>
  <si>
    <t>Thúy</t>
  </si>
  <si>
    <t>08/08/96</t>
  </si>
  <si>
    <t>B14DCKT399</t>
  </si>
  <si>
    <t>Đỗ Thị</t>
  </si>
  <si>
    <t>Trang</t>
  </si>
  <si>
    <t>26/10/95</t>
  </si>
  <si>
    <t>B14DCKT052</t>
  </si>
  <si>
    <t>Nguyễn Văn</t>
  </si>
  <si>
    <t>Trường</t>
  </si>
  <si>
    <t>17/09/96</t>
  </si>
  <si>
    <t>B14DCKT089</t>
  </si>
  <si>
    <t>Đặng Thanh</t>
  </si>
  <si>
    <t>Tùng</t>
  </si>
  <si>
    <t>27/10/95</t>
  </si>
  <si>
    <t>B14DCKT392</t>
  </si>
  <si>
    <t>Ngô ánh</t>
  </si>
  <si>
    <t>Tuyết</t>
  </si>
  <si>
    <t>26/10/96</t>
  </si>
  <si>
    <t>B14DCKT450</t>
  </si>
  <si>
    <t>Đào Thị Quỳnh</t>
  </si>
  <si>
    <t>04/07/93</t>
  </si>
  <si>
    <t>B13DCKT003</t>
  </si>
  <si>
    <t>Nguyễn Thị Vân</t>
  </si>
  <si>
    <t>29/06/95</t>
  </si>
  <si>
    <t>D13CQKT01-B</t>
  </si>
  <si>
    <t>B14DCKT111</t>
  </si>
  <si>
    <t>Trần Thị Kiều</t>
  </si>
  <si>
    <t>26/06/96</t>
  </si>
  <si>
    <t>B14DCKT289</t>
  </si>
  <si>
    <t>Bích</t>
  </si>
  <si>
    <t>05/01/96</t>
  </si>
  <si>
    <t>B14DCKT019</t>
  </si>
  <si>
    <t>Võ Thị Thùy</t>
  </si>
  <si>
    <t>01/11/95</t>
  </si>
  <si>
    <t>B14DCKT349</t>
  </si>
  <si>
    <t>Thái Thị</t>
  </si>
  <si>
    <t>Duyên</t>
  </si>
  <si>
    <t>17/09/95</t>
  </si>
  <si>
    <t>B14DCKT293</t>
  </si>
  <si>
    <t>Hà Thị Ngọc</t>
  </si>
  <si>
    <t>Giang</t>
  </si>
  <si>
    <t>25/08/96</t>
  </si>
  <si>
    <t>B14DCKT250</t>
  </si>
  <si>
    <t>Bùi Thị Thu</t>
  </si>
  <si>
    <t>02/09/95</t>
  </si>
  <si>
    <t>B14DCKT027</t>
  </si>
  <si>
    <t>Hoàng Thu</t>
  </si>
  <si>
    <t>24/09/96</t>
  </si>
  <si>
    <t>B14DCKT077</t>
  </si>
  <si>
    <t>Đặng Đức</t>
  </si>
  <si>
    <t>Hải</t>
  </si>
  <si>
    <t>06/08/96</t>
  </si>
  <si>
    <t>B14DCKT102</t>
  </si>
  <si>
    <t>Phạm Hằng</t>
  </si>
  <si>
    <t>01/01/96</t>
  </si>
  <si>
    <t>B14DCKT220</t>
  </si>
  <si>
    <t>07/05/96</t>
  </si>
  <si>
    <t>B14DCKT360</t>
  </si>
  <si>
    <t>Lương Thị Hồng</t>
  </si>
  <si>
    <t>B14DCKT109</t>
  </si>
  <si>
    <t>28/04/96</t>
  </si>
  <si>
    <t>B14DCKT038</t>
  </si>
  <si>
    <t>11/02/96</t>
  </si>
  <si>
    <t>B14DCKT197</t>
  </si>
  <si>
    <t>03/10/96</t>
  </si>
  <si>
    <t>B14DCKT222</t>
  </si>
  <si>
    <t>Trần Thu</t>
  </si>
  <si>
    <t>Huệ</t>
  </si>
  <si>
    <t>30/09/96</t>
  </si>
  <si>
    <t>B14DCKT088</t>
  </si>
  <si>
    <t>Trần Nguyễn Tiến</t>
  </si>
  <si>
    <t>Hùng</t>
  </si>
  <si>
    <t>29/07/96</t>
  </si>
  <si>
    <t>B14DCKT040</t>
  </si>
  <si>
    <t>Bùi Thị</t>
  </si>
  <si>
    <t>27/06/96</t>
  </si>
  <si>
    <t>B14DCKT134</t>
  </si>
  <si>
    <t>Lê Thị Mỹ</t>
  </si>
  <si>
    <t>B14DCKT067</t>
  </si>
  <si>
    <t>24/06/95</t>
  </si>
  <si>
    <t>B14DCKT014</t>
  </si>
  <si>
    <t>Nguyễn Thị Thanh</t>
  </si>
  <si>
    <t>03/09/96</t>
  </si>
  <si>
    <t>B14DCKT090</t>
  </si>
  <si>
    <t>Nguyễn Thu</t>
  </si>
  <si>
    <t>15/06/95</t>
  </si>
  <si>
    <t>B14DCKT240</t>
  </si>
  <si>
    <t>Trần Thị Lan</t>
  </si>
  <si>
    <t>12/09/96</t>
  </si>
  <si>
    <t>B14DCKT261</t>
  </si>
  <si>
    <t>Huyền</t>
  </si>
  <si>
    <t>18/03/96</t>
  </si>
  <si>
    <t>B14DCKT228</t>
  </si>
  <si>
    <t>Lam</t>
  </si>
  <si>
    <t>13/08/95</t>
  </si>
  <si>
    <t>B14DCKT016</t>
  </si>
  <si>
    <t>Hoàng Diệu</t>
  </si>
  <si>
    <t>12/10/96</t>
  </si>
  <si>
    <t>B13DCKT136</t>
  </si>
  <si>
    <t>Trần Khánh</t>
  </si>
  <si>
    <t>03/06/95</t>
  </si>
  <si>
    <t>D13CQKT04-B</t>
  </si>
  <si>
    <t>B14DCKT280</t>
  </si>
  <si>
    <t>Đỗ Thị Trà</t>
  </si>
  <si>
    <t>My</t>
  </si>
  <si>
    <t>07/03/96</t>
  </si>
  <si>
    <t>B14DCKT369</t>
  </si>
  <si>
    <t>B14DCKT025</t>
  </si>
  <si>
    <t>Nguyễn Thị Quỳnh</t>
  </si>
  <si>
    <t>06/07/96</t>
  </si>
  <si>
    <t>B14DCKT072</t>
  </si>
  <si>
    <t>Vũ Thị Thúy</t>
  </si>
  <si>
    <t>16/09/96</t>
  </si>
  <si>
    <t>B14DCKT104</t>
  </si>
  <si>
    <t>Nguyễn Bích</t>
  </si>
  <si>
    <t>30/06/96</t>
  </si>
  <si>
    <t>B14DCKT281</t>
  </si>
  <si>
    <t>Hoàng Kiều</t>
  </si>
  <si>
    <t>23/11/96</t>
  </si>
  <si>
    <t>B14DCKT035</t>
  </si>
  <si>
    <t>Nguyễn Thị Diệu</t>
  </si>
  <si>
    <t>Quỳnh</t>
  </si>
  <si>
    <t>20/08/95</t>
  </si>
  <si>
    <t>B14DCKT157</t>
  </si>
  <si>
    <t>Đào Thanh</t>
  </si>
  <si>
    <t>Tâm</t>
  </si>
  <si>
    <t>28/10/96</t>
  </si>
  <si>
    <t>B14DCKT095</t>
  </si>
  <si>
    <t>Phan Thị Thanh</t>
  </si>
  <si>
    <t>29/03/95</t>
  </si>
  <si>
    <t>B14DCKT278</t>
  </si>
  <si>
    <t>Thảo</t>
  </si>
  <si>
    <t>08/05/96</t>
  </si>
  <si>
    <t>B14DCKT060</t>
  </si>
  <si>
    <t>Thu</t>
  </si>
  <si>
    <t>12/09/95</t>
  </si>
  <si>
    <t>B14DCKT379</t>
  </si>
  <si>
    <t>Lê Hà</t>
  </si>
  <si>
    <t>08/03/96</t>
  </si>
  <si>
    <t>B14DCKT099</t>
  </si>
  <si>
    <t>Nguyễn Linh</t>
  </si>
  <si>
    <t>05/07/96</t>
  </si>
  <si>
    <t>B14DCKT054</t>
  </si>
  <si>
    <t>05/06/96</t>
  </si>
  <si>
    <t>B14DCKT034</t>
  </si>
  <si>
    <t>09/10/96</t>
  </si>
  <si>
    <t>B14DCKT091</t>
  </si>
  <si>
    <t>Cao Thanh</t>
  </si>
  <si>
    <t>Vân</t>
  </si>
  <si>
    <t>18/10/96</t>
  </si>
  <si>
    <t>B14DCKT384</t>
  </si>
  <si>
    <t>Trương Thị Hòa</t>
  </si>
  <si>
    <t>Vi</t>
  </si>
  <si>
    <t>27/11/96</t>
  </si>
  <si>
    <t>B14DCKT106</t>
  </si>
  <si>
    <t>Lưu Thị</t>
  </si>
  <si>
    <t>Yến</t>
  </si>
  <si>
    <t>26/08/94</t>
  </si>
  <si>
    <t>B14DCKT075</t>
  </si>
  <si>
    <t>Bùi Đức</t>
  </si>
  <si>
    <t>29/01/95</t>
  </si>
  <si>
    <t>B14DCKT214</t>
  </si>
  <si>
    <t>Lưu Thị Vân</t>
  </si>
  <si>
    <t>01/10/95</t>
  </si>
  <si>
    <t>B14DCKT107</t>
  </si>
  <si>
    <t>ánh</t>
  </si>
  <si>
    <t>22/03/96</t>
  </si>
  <si>
    <t>B14DCKT026</t>
  </si>
  <si>
    <t>Phạm Thị Ngọc</t>
  </si>
  <si>
    <t>12/12/96</t>
  </si>
  <si>
    <t>B14DCKT343</t>
  </si>
  <si>
    <t>Phạm Thị Nhật</t>
  </si>
  <si>
    <t>B14DCKT137</t>
  </si>
  <si>
    <t>Trương Thị Ngọc</t>
  </si>
  <si>
    <t>07/07/96</t>
  </si>
  <si>
    <t>B14DCKT357</t>
  </si>
  <si>
    <t>Hoàng Thị</t>
  </si>
  <si>
    <t>22/10/96</t>
  </si>
  <si>
    <t>B14DCKT028</t>
  </si>
  <si>
    <t>Nguyễn Thị Mỹ</t>
  </si>
  <si>
    <t>19/12/96</t>
  </si>
  <si>
    <t>B14DCKT112</t>
  </si>
  <si>
    <t>Phạm Lam</t>
  </si>
  <si>
    <t>11/08/96</t>
  </si>
  <si>
    <t>B14DCKT049</t>
  </si>
  <si>
    <t>21/02/96</t>
  </si>
  <si>
    <t>B14DCKT304</t>
  </si>
  <si>
    <t>13/07/96</t>
  </si>
  <si>
    <t>B14DCKT151</t>
  </si>
  <si>
    <t>Vũ Thị Hải</t>
  </si>
  <si>
    <t>11/02/95</t>
  </si>
  <si>
    <t>B14DCKT087</t>
  </si>
  <si>
    <t>Nguyễn Huy</t>
  </si>
  <si>
    <t>Hoàng</t>
  </si>
  <si>
    <t>28/01/96</t>
  </si>
  <si>
    <t>B14DCKT314</t>
  </si>
  <si>
    <t>15/09/96</t>
  </si>
  <si>
    <t>B14DCKT085</t>
  </si>
  <si>
    <t>Thái Mỹ</t>
  </si>
  <si>
    <t>B14DCKT045</t>
  </si>
  <si>
    <t>03/11/96</t>
  </si>
  <si>
    <t>B14DCKT069</t>
  </si>
  <si>
    <t>Phạm Nguyễn Diệu</t>
  </si>
  <si>
    <t>23/08/96</t>
  </si>
  <si>
    <t>B14DCKT367</t>
  </si>
  <si>
    <t>11/05/96</t>
  </si>
  <si>
    <t>B14DCKT312</t>
  </si>
  <si>
    <t>Nguyễn Thị Tuyết</t>
  </si>
  <si>
    <t>Minh</t>
  </si>
  <si>
    <t>24/02/96</t>
  </si>
  <si>
    <t>B14DCKT079</t>
  </si>
  <si>
    <t>Tăng Hoàng</t>
  </si>
  <si>
    <t>Nam</t>
  </si>
  <si>
    <t>12/07/96</t>
  </si>
  <si>
    <t>B14DCKT246</t>
  </si>
  <si>
    <t>Bùi Hoài</t>
  </si>
  <si>
    <t>Nết</t>
  </si>
  <si>
    <t>19/01/96</t>
  </si>
  <si>
    <t>B14DCKT255</t>
  </si>
  <si>
    <t>06/12/96</t>
  </si>
  <si>
    <t>B14DCKT388</t>
  </si>
  <si>
    <t>19/10/96</t>
  </si>
  <si>
    <t>B14DCKT068</t>
  </si>
  <si>
    <t>01/02/96</t>
  </si>
  <si>
    <t>B14DCKT333</t>
  </si>
  <si>
    <t>04/03/95</t>
  </si>
  <si>
    <t>B14DCKT248</t>
  </si>
  <si>
    <t>Lều Kim</t>
  </si>
  <si>
    <t>26/11/96</t>
  </si>
  <si>
    <t>B14DCKT063</t>
  </si>
  <si>
    <t>05/05/94</t>
  </si>
  <si>
    <t>B14DCKT096</t>
  </si>
  <si>
    <t>Vũ Ngọc</t>
  </si>
  <si>
    <t>Quang</t>
  </si>
  <si>
    <t>21/05/95</t>
  </si>
  <si>
    <t>B14DCKT249</t>
  </si>
  <si>
    <t>Nguyễn Như</t>
  </si>
  <si>
    <t>09/02/96</t>
  </si>
  <si>
    <t>B14DCKT098</t>
  </si>
  <si>
    <t>14/09/96</t>
  </si>
  <si>
    <t>B14DCKT041</t>
  </si>
  <si>
    <t>Nguyễn Phúc</t>
  </si>
  <si>
    <t>15/12/93</t>
  </si>
  <si>
    <t>B14DCKT006</t>
  </si>
  <si>
    <t>Nguyễn Thị Bích</t>
  </si>
  <si>
    <t>02/02/96</t>
  </si>
  <si>
    <t>B14DCKT371</t>
  </si>
  <si>
    <t>Thơ</t>
  </si>
  <si>
    <t>B14DCKT206</t>
  </si>
  <si>
    <t>Thơm</t>
  </si>
  <si>
    <t>15/02/96</t>
  </si>
  <si>
    <t>B14DCKT208</t>
  </si>
  <si>
    <t>Tống Thị</t>
  </si>
  <si>
    <t>Thư</t>
  </si>
  <si>
    <t>B14DCKT311</t>
  </si>
  <si>
    <t>Nguyễn Thị Thu</t>
  </si>
  <si>
    <t>Thủy</t>
  </si>
  <si>
    <t>21/03/96</t>
  </si>
  <si>
    <t>B14DCKT101</t>
  </si>
  <si>
    <t>Dương Nguyên</t>
  </si>
  <si>
    <t>11/01/96</t>
  </si>
  <si>
    <t>B14DCKT105</t>
  </si>
  <si>
    <t>15/06/96</t>
  </si>
  <si>
    <t>B14DCKT084</t>
  </si>
  <si>
    <t>Nguyễn Huyền</t>
  </si>
  <si>
    <t>26/03/96</t>
  </si>
  <si>
    <t>B14DCKT059</t>
  </si>
  <si>
    <t>22/06/96</t>
  </si>
  <si>
    <t>B14DCKT177</t>
  </si>
  <si>
    <t>Lương Ngọc</t>
  </si>
  <si>
    <t>Tú</t>
  </si>
  <si>
    <t>09/03/96</t>
  </si>
  <si>
    <t>B14DCKT013</t>
  </si>
  <si>
    <t>Lê Xuân</t>
  </si>
  <si>
    <t>03/01/96</t>
  </si>
  <si>
    <t>B14DCKT334</t>
  </si>
  <si>
    <t>Uyên</t>
  </si>
  <si>
    <t>B14DCKT007</t>
  </si>
  <si>
    <t>07/08/96</t>
  </si>
  <si>
    <t>B14DCKT081</t>
  </si>
  <si>
    <t>Phạm Thị Hải</t>
  </si>
  <si>
    <t>31/12/95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</si>
</sst>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5" fillId="0" borderId="15" xfId="0" applyFont="1" applyFill="1" applyBorder="1" applyAlignment="1">
      <alignment vertical="center"/>
    </xf>
    <xf numFmtId="14" fontId="5" fillId="0" borderId="15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26"/>
  <sheetViews>
    <sheetView workbookViewId="0">
      <pane ySplit="3" topLeftCell="A52" activePane="bottomLeft" state="frozen"/>
      <selection activeCell="A6" sqref="A6:XFD6"/>
      <selection pane="bottomLeft" activeCell="A59" sqref="A59:XFD9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2.37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62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60</v>
      </c>
      <c r="H5" s="118"/>
      <c r="I5" s="118"/>
      <c r="J5" s="118"/>
      <c r="K5" s="118"/>
      <c r="L5" s="118"/>
      <c r="M5" s="118"/>
      <c r="N5" s="118"/>
      <c r="O5" s="118"/>
      <c r="P5" s="118" t="s">
        <v>61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Thuế và kế toán thuế</v>
      </c>
      <c r="Z8" s="71" t="str">
        <f>+P4</f>
        <v>Nhóm: FIA1420-01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41</v>
      </c>
      <c r="AI8" s="74">
        <f>+$AH$8/$AA$8</f>
        <v>0.45555555555555555</v>
      </c>
      <c r="AJ8" s="75">
        <f>COUNTIF($X$9:$X$158,"Học lại")</f>
        <v>49</v>
      </c>
      <c r="AK8" s="74">
        <f>+$AJ$8/$AA$8</f>
        <v>0.5444444444444444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65</v>
      </c>
      <c r="D10" s="124" t="s">
        <v>66</v>
      </c>
      <c r="E10" s="124" t="s">
        <v>67</v>
      </c>
      <c r="F10" s="125" t="s">
        <v>68</v>
      </c>
      <c r="G10" s="126" t="s">
        <v>69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401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70</v>
      </c>
      <c r="D11" s="124" t="s">
        <v>71</v>
      </c>
      <c r="E11" s="124" t="s">
        <v>72</v>
      </c>
      <c r="F11" s="125" t="s">
        <v>73</v>
      </c>
      <c r="G11" s="126" t="s">
        <v>74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401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75</v>
      </c>
      <c r="D12" s="124" t="s">
        <v>76</v>
      </c>
      <c r="E12" s="124" t="s">
        <v>77</v>
      </c>
      <c r="F12" s="125" t="s">
        <v>78</v>
      </c>
      <c r="G12" s="126" t="s">
        <v>79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401</v>
      </c>
      <c r="V12" s="3"/>
      <c r="W12" s="26"/>
      <c r="X12" s="77" t="str">
        <f t="shared" si="2"/>
        <v>Học lại</v>
      </c>
      <c r="Y12" s="78"/>
      <c r="Z12" s="78"/>
      <c r="AA12" s="7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80</v>
      </c>
      <c r="D13" s="124" t="s">
        <v>81</v>
      </c>
      <c r="E13" s="124" t="s">
        <v>82</v>
      </c>
      <c r="F13" s="125" t="s">
        <v>83</v>
      </c>
      <c r="G13" s="126" t="s">
        <v>84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401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85</v>
      </c>
      <c r="D14" s="124" t="s">
        <v>81</v>
      </c>
      <c r="E14" s="124" t="s">
        <v>82</v>
      </c>
      <c r="F14" s="125" t="s">
        <v>86</v>
      </c>
      <c r="G14" s="126" t="s">
        <v>74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401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87</v>
      </c>
      <c r="D15" s="124" t="s">
        <v>88</v>
      </c>
      <c r="E15" s="124" t="s">
        <v>82</v>
      </c>
      <c r="F15" s="125" t="s">
        <v>89</v>
      </c>
      <c r="G15" s="126" t="s">
        <v>74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401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90</v>
      </c>
      <c r="D16" s="124" t="s">
        <v>91</v>
      </c>
      <c r="E16" s="124" t="s">
        <v>92</v>
      </c>
      <c r="F16" s="125" t="s">
        <v>93</v>
      </c>
      <c r="G16" s="126" t="s">
        <v>84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401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94</v>
      </c>
      <c r="D17" s="124" t="s">
        <v>95</v>
      </c>
      <c r="E17" s="124" t="s">
        <v>96</v>
      </c>
      <c r="F17" s="125" t="s">
        <v>97</v>
      </c>
      <c r="G17" s="126" t="s">
        <v>74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401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98</v>
      </c>
      <c r="D18" s="124" t="s">
        <v>81</v>
      </c>
      <c r="E18" s="124" t="s">
        <v>96</v>
      </c>
      <c r="F18" s="125" t="s">
        <v>99</v>
      </c>
      <c r="G18" s="126" t="s">
        <v>84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401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100</v>
      </c>
      <c r="D19" s="124" t="s">
        <v>101</v>
      </c>
      <c r="E19" s="124" t="s">
        <v>102</v>
      </c>
      <c r="F19" s="125" t="s">
        <v>103</v>
      </c>
      <c r="G19" s="126" t="s">
        <v>104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401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105</v>
      </c>
      <c r="D20" s="124" t="s">
        <v>106</v>
      </c>
      <c r="E20" s="124" t="s">
        <v>102</v>
      </c>
      <c r="F20" s="125" t="s">
        <v>107</v>
      </c>
      <c r="G20" s="126" t="s">
        <v>74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401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108</v>
      </c>
      <c r="D21" s="124" t="s">
        <v>109</v>
      </c>
      <c r="E21" s="124" t="s">
        <v>102</v>
      </c>
      <c r="F21" s="125" t="s">
        <v>110</v>
      </c>
      <c r="G21" s="126" t="s">
        <v>74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401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111</v>
      </c>
      <c r="D22" s="124" t="s">
        <v>112</v>
      </c>
      <c r="E22" s="124" t="s">
        <v>113</v>
      </c>
      <c r="F22" s="125" t="s">
        <v>93</v>
      </c>
      <c r="G22" s="126" t="s">
        <v>84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401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114</v>
      </c>
      <c r="D23" s="124" t="s">
        <v>115</v>
      </c>
      <c r="E23" s="124" t="s">
        <v>113</v>
      </c>
      <c r="F23" s="125" t="s">
        <v>116</v>
      </c>
      <c r="G23" s="126" t="s">
        <v>69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401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117</v>
      </c>
      <c r="D24" s="124" t="s">
        <v>81</v>
      </c>
      <c r="E24" s="124" t="s">
        <v>118</v>
      </c>
      <c r="F24" s="125" t="s">
        <v>119</v>
      </c>
      <c r="G24" s="126" t="s">
        <v>69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401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120</v>
      </c>
      <c r="D25" s="124" t="s">
        <v>121</v>
      </c>
      <c r="E25" s="124" t="s">
        <v>118</v>
      </c>
      <c r="F25" s="125" t="s">
        <v>122</v>
      </c>
      <c r="G25" s="126" t="s">
        <v>74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401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123</v>
      </c>
      <c r="D26" s="124" t="s">
        <v>124</v>
      </c>
      <c r="E26" s="124" t="s">
        <v>125</v>
      </c>
      <c r="F26" s="125" t="s">
        <v>126</v>
      </c>
      <c r="G26" s="126" t="s">
        <v>84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401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127</v>
      </c>
      <c r="D27" s="124" t="s">
        <v>121</v>
      </c>
      <c r="E27" s="124" t="s">
        <v>128</v>
      </c>
      <c r="F27" s="125" t="s">
        <v>129</v>
      </c>
      <c r="G27" s="126" t="s">
        <v>84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401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130</v>
      </c>
      <c r="D28" s="124" t="s">
        <v>131</v>
      </c>
      <c r="E28" s="124" t="s">
        <v>132</v>
      </c>
      <c r="F28" s="125" t="s">
        <v>133</v>
      </c>
      <c r="G28" s="126" t="s">
        <v>84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401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134</v>
      </c>
      <c r="D29" s="124" t="s">
        <v>135</v>
      </c>
      <c r="E29" s="124" t="s">
        <v>132</v>
      </c>
      <c r="F29" s="125" t="s">
        <v>136</v>
      </c>
      <c r="G29" s="126" t="s">
        <v>74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401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137</v>
      </c>
      <c r="D30" s="124" t="s">
        <v>138</v>
      </c>
      <c r="E30" s="124" t="s">
        <v>139</v>
      </c>
      <c r="F30" s="125" t="s">
        <v>140</v>
      </c>
      <c r="G30" s="126" t="s">
        <v>74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401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141</v>
      </c>
      <c r="D31" s="124" t="s">
        <v>142</v>
      </c>
      <c r="E31" s="124" t="s">
        <v>143</v>
      </c>
      <c r="F31" s="125" t="s">
        <v>144</v>
      </c>
      <c r="G31" s="126" t="s">
        <v>145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401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146</v>
      </c>
      <c r="D32" s="124" t="s">
        <v>147</v>
      </c>
      <c r="E32" s="124" t="s">
        <v>148</v>
      </c>
      <c r="F32" s="125" t="s">
        <v>149</v>
      </c>
      <c r="G32" s="126" t="s">
        <v>69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401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150</v>
      </c>
      <c r="D33" s="124" t="s">
        <v>151</v>
      </c>
      <c r="E33" s="124" t="s">
        <v>148</v>
      </c>
      <c r="F33" s="125" t="s">
        <v>152</v>
      </c>
      <c r="G33" s="126" t="s">
        <v>74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401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153</v>
      </c>
      <c r="D34" s="124" t="s">
        <v>154</v>
      </c>
      <c r="E34" s="124" t="s">
        <v>155</v>
      </c>
      <c r="F34" s="125" t="s">
        <v>156</v>
      </c>
      <c r="G34" s="126" t="s">
        <v>69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>
        <v>401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157</v>
      </c>
      <c r="D35" s="124" t="s">
        <v>158</v>
      </c>
      <c r="E35" s="124" t="s">
        <v>159</v>
      </c>
      <c r="F35" s="125" t="s">
        <v>160</v>
      </c>
      <c r="G35" s="126" t="s">
        <v>84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402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161</v>
      </c>
      <c r="D36" s="124" t="s">
        <v>162</v>
      </c>
      <c r="E36" s="124" t="s">
        <v>163</v>
      </c>
      <c r="F36" s="125" t="s">
        <v>164</v>
      </c>
      <c r="G36" s="126" t="s">
        <v>165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>
        <v>402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166</v>
      </c>
      <c r="D37" s="124" t="s">
        <v>167</v>
      </c>
      <c r="E37" s="124" t="s">
        <v>168</v>
      </c>
      <c r="F37" s="125" t="s">
        <v>169</v>
      </c>
      <c r="G37" s="126" t="s">
        <v>74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402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170</v>
      </c>
      <c r="D38" s="124" t="s">
        <v>171</v>
      </c>
      <c r="E38" s="124" t="s">
        <v>172</v>
      </c>
      <c r="F38" s="125" t="s">
        <v>173</v>
      </c>
      <c r="G38" s="126" t="s">
        <v>84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402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174</v>
      </c>
      <c r="D39" s="124" t="s">
        <v>175</v>
      </c>
      <c r="E39" s="124" t="s">
        <v>176</v>
      </c>
      <c r="F39" s="125" t="s">
        <v>177</v>
      </c>
      <c r="G39" s="126" t="s">
        <v>69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402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178</v>
      </c>
      <c r="D40" s="124" t="s">
        <v>179</v>
      </c>
      <c r="E40" s="124" t="s">
        <v>180</v>
      </c>
      <c r="F40" s="125" t="s">
        <v>181</v>
      </c>
      <c r="G40" s="126" t="s">
        <v>74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402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182</v>
      </c>
      <c r="D41" s="124" t="s">
        <v>183</v>
      </c>
      <c r="E41" s="124" t="s">
        <v>180</v>
      </c>
      <c r="F41" s="125" t="s">
        <v>184</v>
      </c>
      <c r="G41" s="126" t="s">
        <v>74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402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185</v>
      </c>
      <c r="D42" s="124" t="s">
        <v>186</v>
      </c>
      <c r="E42" s="124" t="s">
        <v>180</v>
      </c>
      <c r="F42" s="125" t="s">
        <v>187</v>
      </c>
      <c r="G42" s="126" t="s">
        <v>69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402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188</v>
      </c>
      <c r="D43" s="124" t="s">
        <v>189</v>
      </c>
      <c r="E43" s="124" t="s">
        <v>190</v>
      </c>
      <c r="F43" s="125" t="s">
        <v>191</v>
      </c>
      <c r="G43" s="126" t="s">
        <v>69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402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192</v>
      </c>
      <c r="D44" s="124" t="s">
        <v>193</v>
      </c>
      <c r="E44" s="124" t="s">
        <v>190</v>
      </c>
      <c r="F44" s="125" t="s">
        <v>194</v>
      </c>
      <c r="G44" s="126" t="s">
        <v>84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402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195</v>
      </c>
      <c r="D45" s="124" t="s">
        <v>196</v>
      </c>
      <c r="E45" s="124" t="s">
        <v>197</v>
      </c>
      <c r="F45" s="125" t="s">
        <v>198</v>
      </c>
      <c r="G45" s="126" t="s">
        <v>74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402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199</v>
      </c>
      <c r="D46" s="124" t="s">
        <v>81</v>
      </c>
      <c r="E46" s="124" t="s">
        <v>200</v>
      </c>
      <c r="F46" s="125" t="s">
        <v>201</v>
      </c>
      <c r="G46" s="126" t="s">
        <v>74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402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202</v>
      </c>
      <c r="D47" s="124" t="s">
        <v>203</v>
      </c>
      <c r="E47" s="124" t="s">
        <v>204</v>
      </c>
      <c r="F47" s="125" t="s">
        <v>205</v>
      </c>
      <c r="G47" s="126" t="s">
        <v>74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402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206</v>
      </c>
      <c r="D48" s="124" t="s">
        <v>207</v>
      </c>
      <c r="E48" s="124" t="s">
        <v>204</v>
      </c>
      <c r="F48" s="125" t="s">
        <v>208</v>
      </c>
      <c r="G48" s="126" t="s">
        <v>74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402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209</v>
      </c>
      <c r="D49" s="124" t="s">
        <v>210</v>
      </c>
      <c r="E49" s="124" t="s">
        <v>211</v>
      </c>
      <c r="F49" s="125" t="s">
        <v>212</v>
      </c>
      <c r="G49" s="126" t="s">
        <v>84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402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213</v>
      </c>
      <c r="D50" s="124" t="s">
        <v>131</v>
      </c>
      <c r="E50" s="124" t="s">
        <v>214</v>
      </c>
      <c r="F50" s="125" t="s">
        <v>215</v>
      </c>
      <c r="G50" s="126" t="s">
        <v>74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402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216</v>
      </c>
      <c r="D51" s="124" t="s">
        <v>217</v>
      </c>
      <c r="E51" s="124" t="s">
        <v>214</v>
      </c>
      <c r="F51" s="125" t="s">
        <v>218</v>
      </c>
      <c r="G51" s="126" t="s">
        <v>74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402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219</v>
      </c>
      <c r="D52" s="124" t="s">
        <v>220</v>
      </c>
      <c r="E52" s="124" t="s">
        <v>221</v>
      </c>
      <c r="F52" s="125" t="s">
        <v>222</v>
      </c>
      <c r="G52" s="126" t="s">
        <v>84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402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223</v>
      </c>
      <c r="D53" s="124" t="s">
        <v>81</v>
      </c>
      <c r="E53" s="124" t="s">
        <v>224</v>
      </c>
      <c r="F53" s="125" t="s">
        <v>225</v>
      </c>
      <c r="G53" s="126" t="s">
        <v>69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402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226</v>
      </c>
      <c r="D54" s="124" t="s">
        <v>227</v>
      </c>
      <c r="E54" s="124" t="s">
        <v>228</v>
      </c>
      <c r="F54" s="125" t="s">
        <v>229</v>
      </c>
      <c r="G54" s="126" t="s">
        <v>69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402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230</v>
      </c>
      <c r="D55" s="124" t="s">
        <v>231</v>
      </c>
      <c r="E55" s="124" t="s">
        <v>232</v>
      </c>
      <c r="F55" s="125" t="s">
        <v>233</v>
      </c>
      <c r="G55" s="126" t="s">
        <v>74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402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234</v>
      </c>
      <c r="D56" s="124" t="s">
        <v>235</v>
      </c>
      <c r="E56" s="124" t="s">
        <v>236</v>
      </c>
      <c r="F56" s="125" t="s">
        <v>237</v>
      </c>
      <c r="G56" s="126" t="s">
        <v>69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402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238</v>
      </c>
      <c r="D57" s="124" t="s">
        <v>239</v>
      </c>
      <c r="E57" s="124" t="s">
        <v>240</v>
      </c>
      <c r="F57" s="125" t="s">
        <v>241</v>
      </c>
      <c r="G57" s="126" t="s">
        <v>69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402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242</v>
      </c>
      <c r="D58" s="124" t="s">
        <v>243</v>
      </c>
      <c r="E58" s="124" t="s">
        <v>244</v>
      </c>
      <c r="F58" s="125" t="s">
        <v>245</v>
      </c>
      <c r="G58" s="126" t="s">
        <v>74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402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hidden="1" customHeight="1">
      <c r="B59" s="27">
        <v>50</v>
      </c>
      <c r="C59" s="28"/>
      <c r="D59" s="29"/>
      <c r="E59" s="30"/>
      <c r="F59" s="31"/>
      <c r="G59" s="28"/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/>
      <c r="V59" s="3"/>
      <c r="W59" s="26"/>
      <c r="X59" s="77" t="str">
        <f t="shared" si="2"/>
        <v>Thi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hidden="1" customHeight="1">
      <c r="B60" s="27">
        <v>51</v>
      </c>
      <c r="C60" s="28"/>
      <c r="D60" s="29"/>
      <c r="E60" s="30"/>
      <c r="F60" s="31"/>
      <c r="G60" s="28"/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/>
      <c r="V60" s="3"/>
      <c r="W60" s="26"/>
      <c r="X60" s="77" t="str">
        <f t="shared" si="2"/>
        <v>Thi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hidden="1" customHeight="1">
      <c r="B61" s="27">
        <v>52</v>
      </c>
      <c r="C61" s="28"/>
      <c r="D61" s="29"/>
      <c r="E61" s="30"/>
      <c r="F61" s="31"/>
      <c r="G61" s="28"/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/>
      <c r="V61" s="3"/>
      <c r="W61" s="26"/>
      <c r="X61" s="77" t="str">
        <f t="shared" si="2"/>
        <v>Thi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hidden="1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/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hidden="1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/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0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ref="X91:X99" si="10">IF(T91="Không đủ ĐKDT","Học lại",IF(T91="Đình chỉ thi","Học lại",IF(AND(MID(G91,2,2)&gt;="12",T91="Vắng"),"Học lại",IF(T91="Vắng có phép", "Thi lại",IF(T91="Nợ học phí", "Thi lại",IF(AND((MID(G91,2,2)&lt;"12"),Q91&lt;4.5),"Thi lại",IF(Q91&lt;4,"Học lại","Đạt")))))))</f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10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10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10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10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10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10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10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10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49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41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sheetProtection formatCells="0" formatColumns="0" formatRows="0" insertColumns="0" insertRows="0" insertHyperlinks="0" deleteColumns="0" deleteRows="0" sort="0" autoFilter="0" pivotTables="0"/>
  <autoFilter ref="A8:AM99">
    <filterColumn colId="3" showButton="0"/>
  </autoFilter>
  <mergeCells count="58">
    <mergeCell ref="F102:O102"/>
    <mergeCell ref="F103:O103"/>
    <mergeCell ref="L7:L8"/>
    <mergeCell ref="H7:H8"/>
    <mergeCell ref="D4:O4"/>
    <mergeCell ref="G5:O5"/>
    <mergeCell ref="P4:U4"/>
    <mergeCell ref="P5:U5"/>
    <mergeCell ref="B1:G1"/>
    <mergeCell ref="H1:U1"/>
    <mergeCell ref="B2:G2"/>
    <mergeCell ref="H2:U2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110:C110"/>
    <mergeCell ref="D110:H110"/>
    <mergeCell ref="S7:S8"/>
    <mergeCell ref="T7:T9"/>
    <mergeCell ref="U7:U9"/>
    <mergeCell ref="B9:G9"/>
    <mergeCell ref="B101:C101"/>
    <mergeCell ref="M7:M8"/>
    <mergeCell ref="N7:N8"/>
    <mergeCell ref="O7:O8"/>
    <mergeCell ref="P7:P8"/>
    <mergeCell ref="Q7:Q9"/>
    <mergeCell ref="R7:R8"/>
    <mergeCell ref="G7:G8"/>
    <mergeCell ref="J106:U106"/>
    <mergeCell ref="B108:H108"/>
    <mergeCell ref="J108:U108"/>
    <mergeCell ref="F104:O104"/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J107:U107"/>
  </mergeCells>
  <conditionalFormatting sqref="H10:N99 P10:P99">
    <cfRule type="cellIs" dxfId="20" priority="11" operator="greaterThan">
      <formula>10</formula>
    </cfRule>
  </conditionalFormatting>
  <conditionalFormatting sqref="O1:O1048576">
    <cfRule type="duplicateValues" dxfId="19" priority="3"/>
  </conditionalFormatting>
  <conditionalFormatting sqref="C1:C1048576">
    <cfRule type="duplicateValues" dxfId="18" priority="2"/>
  </conditionalFormatting>
  <conditionalFormatting sqref="C10:C58">
    <cfRule type="duplicateValues" dxfId="5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26"/>
  <sheetViews>
    <sheetView topLeftCell="A10" workbookViewId="0">
      <selection activeCell="A56" sqref="A56:XFD9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2.37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63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60</v>
      </c>
      <c r="H5" s="118"/>
      <c r="I5" s="118"/>
      <c r="J5" s="118"/>
      <c r="K5" s="118"/>
      <c r="L5" s="118"/>
      <c r="M5" s="118"/>
      <c r="N5" s="118"/>
      <c r="O5" s="118"/>
      <c r="P5" s="118" t="s">
        <v>61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Thuế và kế toán thuế</v>
      </c>
      <c r="Z8" s="71" t="str">
        <f>+P4</f>
        <v>Nhóm: FIA1420-02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44</v>
      </c>
      <c r="AI8" s="74">
        <f>+$AH$8/$AA$8</f>
        <v>0.48888888888888887</v>
      </c>
      <c r="AJ8" s="75">
        <f>COUNTIF($X$9:$X$158,"Học lại")</f>
        <v>46</v>
      </c>
      <c r="AK8" s="74">
        <f>+$AJ$8/$AA$8</f>
        <v>0.51111111111111107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246</v>
      </c>
      <c r="D10" s="127" t="s">
        <v>247</v>
      </c>
      <c r="E10" s="128" t="s">
        <v>67</v>
      </c>
      <c r="F10" s="125" t="s">
        <v>248</v>
      </c>
      <c r="G10" s="126" t="s">
        <v>74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403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249</v>
      </c>
      <c r="D11" s="129" t="s">
        <v>250</v>
      </c>
      <c r="E11" s="130" t="s">
        <v>67</v>
      </c>
      <c r="F11" s="125" t="s">
        <v>251</v>
      </c>
      <c r="G11" s="126" t="s">
        <v>252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403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253</v>
      </c>
      <c r="D12" s="129" t="s">
        <v>254</v>
      </c>
      <c r="E12" s="130" t="s">
        <v>67</v>
      </c>
      <c r="F12" s="125" t="s">
        <v>255</v>
      </c>
      <c r="G12" s="126" t="s">
        <v>84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403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256</v>
      </c>
      <c r="D13" s="129" t="s">
        <v>81</v>
      </c>
      <c r="E13" s="130" t="s">
        <v>257</v>
      </c>
      <c r="F13" s="125" t="s">
        <v>258</v>
      </c>
      <c r="G13" s="126" t="s">
        <v>74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403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259</v>
      </c>
      <c r="D14" s="129" t="s">
        <v>260</v>
      </c>
      <c r="E14" s="130" t="s">
        <v>82</v>
      </c>
      <c r="F14" s="125" t="s">
        <v>261</v>
      </c>
      <c r="G14" s="126" t="s">
        <v>84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403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262</v>
      </c>
      <c r="D15" s="129" t="s">
        <v>263</v>
      </c>
      <c r="E15" s="130" t="s">
        <v>264</v>
      </c>
      <c r="F15" s="125" t="s">
        <v>265</v>
      </c>
      <c r="G15" s="126" t="s">
        <v>74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403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266</v>
      </c>
      <c r="D16" s="129" t="s">
        <v>267</v>
      </c>
      <c r="E16" s="130" t="s">
        <v>268</v>
      </c>
      <c r="F16" s="125" t="s">
        <v>269</v>
      </c>
      <c r="G16" s="126" t="s">
        <v>74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403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270</v>
      </c>
      <c r="D17" s="129" t="s">
        <v>271</v>
      </c>
      <c r="E17" s="130" t="s">
        <v>96</v>
      </c>
      <c r="F17" s="125" t="s">
        <v>272</v>
      </c>
      <c r="G17" s="126" t="s">
        <v>74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403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273</v>
      </c>
      <c r="D18" s="129" t="s">
        <v>274</v>
      </c>
      <c r="E18" s="130" t="s">
        <v>96</v>
      </c>
      <c r="F18" s="125" t="s">
        <v>275</v>
      </c>
      <c r="G18" s="126" t="s">
        <v>84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403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276</v>
      </c>
      <c r="D19" s="129" t="s">
        <v>277</v>
      </c>
      <c r="E19" s="130" t="s">
        <v>278</v>
      </c>
      <c r="F19" s="125" t="s">
        <v>279</v>
      </c>
      <c r="G19" s="126" t="s">
        <v>84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403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280</v>
      </c>
      <c r="D20" s="129" t="s">
        <v>281</v>
      </c>
      <c r="E20" s="130" t="s">
        <v>278</v>
      </c>
      <c r="F20" s="125" t="s">
        <v>282</v>
      </c>
      <c r="G20" s="126" t="s">
        <v>69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403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283</v>
      </c>
      <c r="D21" s="129" t="s">
        <v>189</v>
      </c>
      <c r="E21" s="130" t="s">
        <v>113</v>
      </c>
      <c r="F21" s="125" t="s">
        <v>284</v>
      </c>
      <c r="G21" s="126" t="s">
        <v>74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403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285</v>
      </c>
      <c r="D22" s="129" t="s">
        <v>286</v>
      </c>
      <c r="E22" s="130" t="s">
        <v>118</v>
      </c>
      <c r="F22" s="125" t="s">
        <v>225</v>
      </c>
      <c r="G22" s="126" t="s">
        <v>74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403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287</v>
      </c>
      <c r="D23" s="129" t="s">
        <v>235</v>
      </c>
      <c r="E23" s="130" t="s">
        <v>128</v>
      </c>
      <c r="F23" s="125" t="s">
        <v>288</v>
      </c>
      <c r="G23" s="126" t="s">
        <v>84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403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289</v>
      </c>
      <c r="D24" s="129" t="s">
        <v>135</v>
      </c>
      <c r="E24" s="130" t="s">
        <v>132</v>
      </c>
      <c r="F24" s="125" t="s">
        <v>290</v>
      </c>
      <c r="G24" s="126" t="s">
        <v>69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403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291</v>
      </c>
      <c r="D25" s="129" t="s">
        <v>81</v>
      </c>
      <c r="E25" s="130" t="s">
        <v>143</v>
      </c>
      <c r="F25" s="125" t="s">
        <v>292</v>
      </c>
      <c r="G25" s="126" t="s">
        <v>74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403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293</v>
      </c>
      <c r="D26" s="129" t="s">
        <v>294</v>
      </c>
      <c r="E26" s="130" t="s">
        <v>295</v>
      </c>
      <c r="F26" s="125" t="s">
        <v>296</v>
      </c>
      <c r="G26" s="126" t="s">
        <v>74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403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297</v>
      </c>
      <c r="D27" s="129" t="s">
        <v>298</v>
      </c>
      <c r="E27" s="130" t="s">
        <v>299</v>
      </c>
      <c r="F27" s="125" t="s">
        <v>300</v>
      </c>
      <c r="G27" s="126" t="s">
        <v>84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403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301</v>
      </c>
      <c r="D28" s="129" t="s">
        <v>302</v>
      </c>
      <c r="E28" s="130" t="s">
        <v>148</v>
      </c>
      <c r="F28" s="125" t="s">
        <v>303</v>
      </c>
      <c r="G28" s="126" t="s">
        <v>69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403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304</v>
      </c>
      <c r="D29" s="129" t="s">
        <v>305</v>
      </c>
      <c r="E29" s="130" t="s">
        <v>148</v>
      </c>
      <c r="F29" s="125" t="s">
        <v>208</v>
      </c>
      <c r="G29" s="126" t="s">
        <v>74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403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306</v>
      </c>
      <c r="D30" s="129" t="s">
        <v>81</v>
      </c>
      <c r="E30" s="130" t="s">
        <v>148</v>
      </c>
      <c r="F30" s="125" t="s">
        <v>307</v>
      </c>
      <c r="G30" s="126" t="s">
        <v>84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403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308</v>
      </c>
      <c r="D31" s="129" t="s">
        <v>309</v>
      </c>
      <c r="E31" s="130" t="s">
        <v>148</v>
      </c>
      <c r="F31" s="125" t="s">
        <v>310</v>
      </c>
      <c r="G31" s="126" t="s">
        <v>69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403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311</v>
      </c>
      <c r="D32" s="129" t="s">
        <v>312</v>
      </c>
      <c r="E32" s="130" t="s">
        <v>148</v>
      </c>
      <c r="F32" s="125" t="s">
        <v>313</v>
      </c>
      <c r="G32" s="126" t="s">
        <v>84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403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314</v>
      </c>
      <c r="D33" s="129" t="s">
        <v>315</v>
      </c>
      <c r="E33" s="130" t="s">
        <v>148</v>
      </c>
      <c r="F33" s="125" t="s">
        <v>316</v>
      </c>
      <c r="G33" s="126" t="s">
        <v>74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405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317</v>
      </c>
      <c r="D34" s="129" t="s">
        <v>309</v>
      </c>
      <c r="E34" s="130" t="s">
        <v>318</v>
      </c>
      <c r="F34" s="125" t="s">
        <v>319</v>
      </c>
      <c r="G34" s="126" t="s">
        <v>74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39">
        <v>405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320</v>
      </c>
      <c r="D35" s="129" t="s">
        <v>186</v>
      </c>
      <c r="E35" s="130" t="s">
        <v>321</v>
      </c>
      <c r="F35" s="125" t="s">
        <v>322</v>
      </c>
      <c r="G35" s="126" t="s">
        <v>74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405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323</v>
      </c>
      <c r="D36" s="129" t="s">
        <v>324</v>
      </c>
      <c r="E36" s="130" t="s">
        <v>172</v>
      </c>
      <c r="F36" s="125" t="s">
        <v>325</v>
      </c>
      <c r="G36" s="126" t="s">
        <v>69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>
        <v>405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326</v>
      </c>
      <c r="D37" s="129" t="s">
        <v>327</v>
      </c>
      <c r="E37" s="130" t="s">
        <v>172</v>
      </c>
      <c r="F37" s="125" t="s">
        <v>328</v>
      </c>
      <c r="G37" s="126" t="s">
        <v>329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405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330</v>
      </c>
      <c r="D38" s="129" t="s">
        <v>331</v>
      </c>
      <c r="E38" s="130" t="s">
        <v>332</v>
      </c>
      <c r="F38" s="125" t="s">
        <v>333</v>
      </c>
      <c r="G38" s="126" t="s">
        <v>74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405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334</v>
      </c>
      <c r="D39" s="129" t="s">
        <v>183</v>
      </c>
      <c r="E39" s="130" t="s">
        <v>190</v>
      </c>
      <c r="F39" s="125" t="s">
        <v>201</v>
      </c>
      <c r="G39" s="126" t="s">
        <v>74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405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335</v>
      </c>
      <c r="D40" s="129" t="s">
        <v>336</v>
      </c>
      <c r="E40" s="130" t="s">
        <v>190</v>
      </c>
      <c r="F40" s="125" t="s">
        <v>337</v>
      </c>
      <c r="G40" s="126" t="s">
        <v>84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405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338</v>
      </c>
      <c r="D41" s="129" t="s">
        <v>339</v>
      </c>
      <c r="E41" s="130" t="s">
        <v>197</v>
      </c>
      <c r="F41" s="125" t="s">
        <v>340</v>
      </c>
      <c r="G41" s="126" t="s">
        <v>69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405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341</v>
      </c>
      <c r="D42" s="129" t="s">
        <v>342</v>
      </c>
      <c r="E42" s="130" t="s">
        <v>200</v>
      </c>
      <c r="F42" s="125" t="s">
        <v>343</v>
      </c>
      <c r="G42" s="126" t="s">
        <v>69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405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344</v>
      </c>
      <c r="D43" s="129" t="s">
        <v>345</v>
      </c>
      <c r="E43" s="130" t="s">
        <v>204</v>
      </c>
      <c r="F43" s="125" t="s">
        <v>346</v>
      </c>
      <c r="G43" s="126" t="s">
        <v>74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405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347</v>
      </c>
      <c r="D44" s="129" t="s">
        <v>348</v>
      </c>
      <c r="E44" s="130" t="s">
        <v>349</v>
      </c>
      <c r="F44" s="125" t="s">
        <v>350</v>
      </c>
      <c r="G44" s="126" t="s">
        <v>84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405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351</v>
      </c>
      <c r="D45" s="129" t="s">
        <v>352</v>
      </c>
      <c r="E45" s="130" t="s">
        <v>353</v>
      </c>
      <c r="F45" s="125" t="s">
        <v>354</v>
      </c>
      <c r="G45" s="126" t="s">
        <v>74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405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355</v>
      </c>
      <c r="D46" s="129" t="s">
        <v>356</v>
      </c>
      <c r="E46" s="130" t="s">
        <v>353</v>
      </c>
      <c r="F46" s="125" t="s">
        <v>357</v>
      </c>
      <c r="G46" s="126" t="s">
        <v>69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405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358</v>
      </c>
      <c r="D47" s="129" t="s">
        <v>131</v>
      </c>
      <c r="E47" s="130" t="s">
        <v>359</v>
      </c>
      <c r="F47" s="125" t="s">
        <v>360</v>
      </c>
      <c r="G47" s="126" t="s">
        <v>74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405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361</v>
      </c>
      <c r="D48" s="129" t="s">
        <v>121</v>
      </c>
      <c r="E48" s="130" t="s">
        <v>362</v>
      </c>
      <c r="F48" s="125" t="s">
        <v>363</v>
      </c>
      <c r="G48" s="126" t="s">
        <v>69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405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364</v>
      </c>
      <c r="D49" s="129" t="s">
        <v>365</v>
      </c>
      <c r="E49" s="130" t="s">
        <v>232</v>
      </c>
      <c r="F49" s="125" t="s">
        <v>366</v>
      </c>
      <c r="G49" s="126" t="s">
        <v>74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405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367</v>
      </c>
      <c r="D50" s="129" t="s">
        <v>368</v>
      </c>
      <c r="E50" s="130" t="s">
        <v>232</v>
      </c>
      <c r="F50" s="125" t="s">
        <v>369</v>
      </c>
      <c r="G50" s="126" t="s">
        <v>84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405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370</v>
      </c>
      <c r="D51" s="129" t="s">
        <v>131</v>
      </c>
      <c r="E51" s="130" t="s">
        <v>244</v>
      </c>
      <c r="F51" s="125" t="s">
        <v>371</v>
      </c>
      <c r="G51" s="126" t="s">
        <v>69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405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372</v>
      </c>
      <c r="D52" s="129" t="s">
        <v>186</v>
      </c>
      <c r="E52" s="130" t="s">
        <v>244</v>
      </c>
      <c r="F52" s="125" t="s">
        <v>373</v>
      </c>
      <c r="G52" s="126" t="s">
        <v>69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405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374</v>
      </c>
      <c r="D53" s="129" t="s">
        <v>375</v>
      </c>
      <c r="E53" s="130" t="s">
        <v>376</v>
      </c>
      <c r="F53" s="125" t="s">
        <v>377</v>
      </c>
      <c r="G53" s="126" t="s">
        <v>69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405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378</v>
      </c>
      <c r="D54" s="129" t="s">
        <v>379</v>
      </c>
      <c r="E54" s="130" t="s">
        <v>380</v>
      </c>
      <c r="F54" s="125" t="s">
        <v>381</v>
      </c>
      <c r="G54" s="126" t="s">
        <v>74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405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382</v>
      </c>
      <c r="D55" s="129" t="s">
        <v>383</v>
      </c>
      <c r="E55" s="130" t="s">
        <v>384</v>
      </c>
      <c r="F55" s="125" t="s">
        <v>385</v>
      </c>
      <c r="G55" s="126" t="s">
        <v>69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405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hidden="1" customHeight="1">
      <c r="B56" s="27">
        <v>47</v>
      </c>
      <c r="C56" s="28"/>
      <c r="D56" s="29"/>
      <c r="E56" s="30"/>
      <c r="F56" s="31"/>
      <c r="G56" s="28"/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/>
      <c r="V56" s="3"/>
      <c r="W56" s="26"/>
      <c r="X56" s="77" t="str">
        <f t="shared" si="2"/>
        <v>Thi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hidden="1" customHeight="1">
      <c r="B57" s="27">
        <v>48</v>
      </c>
      <c r="C57" s="28"/>
      <c r="D57" s="29"/>
      <c r="E57" s="30"/>
      <c r="F57" s="31"/>
      <c r="G57" s="28"/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/>
      <c r="V57" s="3"/>
      <c r="W57" s="26"/>
      <c r="X57" s="77" t="str">
        <f t="shared" si="2"/>
        <v>Thi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hidden="1" customHeight="1">
      <c r="B58" s="27">
        <v>49</v>
      </c>
      <c r="C58" s="28"/>
      <c r="D58" s="29"/>
      <c r="E58" s="30"/>
      <c r="F58" s="31"/>
      <c r="G58" s="28"/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/>
      <c r="V58" s="3"/>
      <c r="W58" s="26"/>
      <c r="X58" s="77" t="str">
        <f t="shared" si="2"/>
        <v>Thi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hidden="1" customHeight="1">
      <c r="B59" s="27">
        <v>50</v>
      </c>
      <c r="C59" s="28"/>
      <c r="D59" s="29"/>
      <c r="E59" s="30"/>
      <c r="F59" s="31"/>
      <c r="G59" s="28"/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/>
      <c r="V59" s="3"/>
      <c r="W59" s="26"/>
      <c r="X59" s="77" t="str">
        <f t="shared" si="2"/>
        <v>Thi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hidden="1" customHeight="1">
      <c r="B60" s="27">
        <v>51</v>
      </c>
      <c r="C60" s="28"/>
      <c r="D60" s="29"/>
      <c r="E60" s="30"/>
      <c r="F60" s="31"/>
      <c r="G60" s="28"/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/>
      <c r="V60" s="3"/>
      <c r="W60" s="26"/>
      <c r="X60" s="77" t="str">
        <f t="shared" si="2"/>
        <v>Thi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hidden="1" customHeight="1">
      <c r="B61" s="27">
        <v>52</v>
      </c>
      <c r="C61" s="28"/>
      <c r="D61" s="29"/>
      <c r="E61" s="30"/>
      <c r="F61" s="31"/>
      <c r="G61" s="28"/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/>
      <c r="V61" s="3"/>
      <c r="W61" s="26"/>
      <c r="X61" s="77" t="str">
        <f t="shared" si="2"/>
        <v>Thi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hidden="1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/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hidden="1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/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46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44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17" priority="4" operator="greaterThan">
      <formula>10</formula>
    </cfRule>
  </conditionalFormatting>
  <conditionalFormatting sqref="O1:O1048576">
    <cfRule type="duplicateValues" dxfId="15" priority="3"/>
  </conditionalFormatting>
  <conditionalFormatting sqref="C1:C1048576">
    <cfRule type="duplicateValues" dxfId="13" priority="2"/>
  </conditionalFormatting>
  <conditionalFormatting sqref="C10:C55">
    <cfRule type="duplicateValues" dxfId="3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126"/>
  <sheetViews>
    <sheetView tabSelected="1" workbookViewId="0">
      <selection activeCell="U33" sqref="U33:U5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2.87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64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60</v>
      </c>
      <c r="H5" s="118"/>
      <c r="I5" s="118"/>
      <c r="J5" s="118"/>
      <c r="K5" s="118"/>
      <c r="L5" s="118"/>
      <c r="M5" s="118"/>
      <c r="N5" s="118"/>
      <c r="O5" s="118"/>
      <c r="P5" s="118" t="s">
        <v>61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Thuế và kế toán thuế</v>
      </c>
      <c r="Z8" s="71" t="str">
        <f>+P4</f>
        <v>Nhóm: FIA1420-03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45</v>
      </c>
      <c r="AI8" s="74">
        <f>+$AH$8/$AA$8</f>
        <v>0.5</v>
      </c>
      <c r="AJ8" s="75">
        <f>COUNTIF($X$9:$X$158,"Học lại")</f>
        <v>45</v>
      </c>
      <c r="AK8" s="74">
        <f>+$AJ$8/$AA$8</f>
        <v>0.5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386</v>
      </c>
      <c r="D10" s="124" t="s">
        <v>387</v>
      </c>
      <c r="E10" s="124" t="s">
        <v>67</v>
      </c>
      <c r="F10" s="125" t="s">
        <v>388</v>
      </c>
      <c r="G10" s="126" t="s">
        <v>84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501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389</v>
      </c>
      <c r="D11" s="124" t="s">
        <v>390</v>
      </c>
      <c r="E11" s="124" t="s">
        <v>67</v>
      </c>
      <c r="F11" s="125" t="s">
        <v>391</v>
      </c>
      <c r="G11" s="126" t="s">
        <v>74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501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392</v>
      </c>
      <c r="D12" s="124" t="s">
        <v>81</v>
      </c>
      <c r="E12" s="124" t="s">
        <v>393</v>
      </c>
      <c r="F12" s="125" t="s">
        <v>394</v>
      </c>
      <c r="G12" s="126" t="s">
        <v>84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501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395</v>
      </c>
      <c r="D13" s="124" t="s">
        <v>396</v>
      </c>
      <c r="E13" s="124" t="s">
        <v>393</v>
      </c>
      <c r="F13" s="125" t="s">
        <v>397</v>
      </c>
      <c r="G13" s="126" t="s">
        <v>69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501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398</v>
      </c>
      <c r="D14" s="124" t="s">
        <v>399</v>
      </c>
      <c r="E14" s="124" t="s">
        <v>393</v>
      </c>
      <c r="F14" s="125" t="s">
        <v>397</v>
      </c>
      <c r="G14" s="126" t="s">
        <v>74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501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400</v>
      </c>
      <c r="D15" s="124" t="s">
        <v>401</v>
      </c>
      <c r="E15" s="124" t="s">
        <v>393</v>
      </c>
      <c r="F15" s="125" t="s">
        <v>402</v>
      </c>
      <c r="G15" s="126" t="s">
        <v>74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501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403</v>
      </c>
      <c r="D16" s="124" t="s">
        <v>404</v>
      </c>
      <c r="E16" s="124" t="s">
        <v>82</v>
      </c>
      <c r="F16" s="125" t="s">
        <v>405</v>
      </c>
      <c r="G16" s="126" t="s">
        <v>74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501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406</v>
      </c>
      <c r="D17" s="124" t="s">
        <v>407</v>
      </c>
      <c r="E17" s="124" t="s">
        <v>264</v>
      </c>
      <c r="F17" s="125" t="s">
        <v>408</v>
      </c>
      <c r="G17" s="126" t="s">
        <v>69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501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409</v>
      </c>
      <c r="D18" s="124" t="s">
        <v>410</v>
      </c>
      <c r="E18" s="124" t="s">
        <v>268</v>
      </c>
      <c r="F18" s="125" t="s">
        <v>411</v>
      </c>
      <c r="G18" s="126" t="s">
        <v>74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501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412</v>
      </c>
      <c r="D19" s="124" t="s">
        <v>312</v>
      </c>
      <c r="E19" s="124" t="s">
        <v>96</v>
      </c>
      <c r="F19" s="125" t="s">
        <v>413</v>
      </c>
      <c r="G19" s="126" t="s">
        <v>84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501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414</v>
      </c>
      <c r="D20" s="124" t="s">
        <v>81</v>
      </c>
      <c r="E20" s="124" t="s">
        <v>113</v>
      </c>
      <c r="F20" s="125" t="s">
        <v>415</v>
      </c>
      <c r="G20" s="126" t="s">
        <v>74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501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416</v>
      </c>
      <c r="D21" s="124" t="s">
        <v>417</v>
      </c>
      <c r="E21" s="124" t="s">
        <v>128</v>
      </c>
      <c r="F21" s="125" t="s">
        <v>418</v>
      </c>
      <c r="G21" s="126" t="s">
        <v>74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501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419</v>
      </c>
      <c r="D22" s="124" t="s">
        <v>420</v>
      </c>
      <c r="E22" s="124" t="s">
        <v>421</v>
      </c>
      <c r="F22" s="125" t="s">
        <v>422</v>
      </c>
      <c r="G22" s="126" t="s">
        <v>69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501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423</v>
      </c>
      <c r="D23" s="124" t="s">
        <v>81</v>
      </c>
      <c r="E23" s="124" t="s">
        <v>148</v>
      </c>
      <c r="F23" s="125" t="s">
        <v>424</v>
      </c>
      <c r="G23" s="126" t="s">
        <v>74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501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425</v>
      </c>
      <c r="D24" s="124" t="s">
        <v>426</v>
      </c>
      <c r="E24" s="124" t="s">
        <v>155</v>
      </c>
      <c r="F24" s="125" t="s">
        <v>222</v>
      </c>
      <c r="G24" s="126" t="s">
        <v>69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501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427</v>
      </c>
      <c r="D25" s="124" t="s">
        <v>302</v>
      </c>
      <c r="E25" s="124" t="s">
        <v>318</v>
      </c>
      <c r="F25" s="125" t="s">
        <v>428</v>
      </c>
      <c r="G25" s="126" t="s">
        <v>84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501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429</v>
      </c>
      <c r="D26" s="124" t="s">
        <v>430</v>
      </c>
      <c r="E26" s="124" t="s">
        <v>172</v>
      </c>
      <c r="F26" s="125" t="s">
        <v>431</v>
      </c>
      <c r="G26" s="126" t="s">
        <v>84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501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432</v>
      </c>
      <c r="D27" s="124" t="s">
        <v>91</v>
      </c>
      <c r="E27" s="124" t="s">
        <v>180</v>
      </c>
      <c r="F27" s="125" t="s">
        <v>433</v>
      </c>
      <c r="G27" s="126" t="s">
        <v>74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501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434</v>
      </c>
      <c r="D28" s="124" t="s">
        <v>435</v>
      </c>
      <c r="E28" s="124" t="s">
        <v>436</v>
      </c>
      <c r="F28" s="125" t="s">
        <v>437</v>
      </c>
      <c r="G28" s="126" t="s">
        <v>74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501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438</v>
      </c>
      <c r="D29" s="124" t="s">
        <v>439</v>
      </c>
      <c r="E29" s="124" t="s">
        <v>440</v>
      </c>
      <c r="F29" s="125" t="s">
        <v>441</v>
      </c>
      <c r="G29" s="126" t="s">
        <v>84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501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442</v>
      </c>
      <c r="D30" s="124" t="s">
        <v>443</v>
      </c>
      <c r="E30" s="124" t="s">
        <v>444</v>
      </c>
      <c r="F30" s="125" t="s">
        <v>445</v>
      </c>
      <c r="G30" s="126" t="s">
        <v>74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501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446</v>
      </c>
      <c r="D31" s="124" t="s">
        <v>189</v>
      </c>
      <c r="E31" s="124" t="s">
        <v>190</v>
      </c>
      <c r="F31" s="125" t="s">
        <v>447</v>
      </c>
      <c r="G31" s="126" t="s">
        <v>74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501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448</v>
      </c>
      <c r="D32" s="124" t="s">
        <v>302</v>
      </c>
      <c r="E32" s="124" t="s">
        <v>197</v>
      </c>
      <c r="F32" s="125" t="s">
        <v>449</v>
      </c>
      <c r="G32" s="126" t="s">
        <v>74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501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450</v>
      </c>
      <c r="D33" s="124" t="s">
        <v>81</v>
      </c>
      <c r="E33" s="124" t="s">
        <v>204</v>
      </c>
      <c r="F33" s="125" t="s">
        <v>451</v>
      </c>
      <c r="G33" s="126" t="s">
        <v>69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502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452</v>
      </c>
      <c r="D34" s="124" t="s">
        <v>81</v>
      </c>
      <c r="E34" s="124" t="s">
        <v>204</v>
      </c>
      <c r="F34" s="125" t="s">
        <v>453</v>
      </c>
      <c r="G34" s="126" t="s">
        <v>74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39">
        <v>502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454</v>
      </c>
      <c r="D35" s="124" t="s">
        <v>455</v>
      </c>
      <c r="E35" s="124" t="s">
        <v>211</v>
      </c>
      <c r="F35" s="125" t="s">
        <v>456</v>
      </c>
      <c r="G35" s="126" t="s">
        <v>74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502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457</v>
      </c>
      <c r="D36" s="124" t="s">
        <v>91</v>
      </c>
      <c r="E36" s="124" t="s">
        <v>214</v>
      </c>
      <c r="F36" s="125" t="s">
        <v>458</v>
      </c>
      <c r="G36" s="126" t="s">
        <v>84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>
        <v>502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459</v>
      </c>
      <c r="D37" s="124" t="s">
        <v>460</v>
      </c>
      <c r="E37" s="124" t="s">
        <v>461</v>
      </c>
      <c r="F37" s="125" t="s">
        <v>462</v>
      </c>
      <c r="G37" s="126" t="s">
        <v>84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502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463</v>
      </c>
      <c r="D38" s="124" t="s">
        <v>464</v>
      </c>
      <c r="E38" s="124" t="s">
        <v>349</v>
      </c>
      <c r="F38" s="125" t="s">
        <v>465</v>
      </c>
      <c r="G38" s="126" t="s">
        <v>74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502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466</v>
      </c>
      <c r="D39" s="124" t="s">
        <v>309</v>
      </c>
      <c r="E39" s="124" t="s">
        <v>353</v>
      </c>
      <c r="F39" s="125" t="s">
        <v>467</v>
      </c>
      <c r="G39" s="126" t="s">
        <v>84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502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468</v>
      </c>
      <c r="D40" s="124" t="s">
        <v>469</v>
      </c>
      <c r="E40" s="124" t="s">
        <v>221</v>
      </c>
      <c r="F40" s="125" t="s">
        <v>470</v>
      </c>
      <c r="G40" s="126" t="s">
        <v>84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502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471</v>
      </c>
      <c r="D41" s="124" t="s">
        <v>472</v>
      </c>
      <c r="E41" s="124" t="s">
        <v>359</v>
      </c>
      <c r="F41" s="125" t="s">
        <v>473</v>
      </c>
      <c r="G41" s="126" t="s">
        <v>69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502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474</v>
      </c>
      <c r="D42" s="124" t="s">
        <v>81</v>
      </c>
      <c r="E42" s="124" t="s">
        <v>475</v>
      </c>
      <c r="F42" s="125" t="s">
        <v>408</v>
      </c>
      <c r="G42" s="126" t="s">
        <v>74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502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476</v>
      </c>
      <c r="D43" s="124" t="s">
        <v>81</v>
      </c>
      <c r="E43" s="124" t="s">
        <v>477</v>
      </c>
      <c r="F43" s="125" t="s">
        <v>478</v>
      </c>
      <c r="G43" s="126" t="s">
        <v>74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502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479</v>
      </c>
      <c r="D44" s="124" t="s">
        <v>480</v>
      </c>
      <c r="E44" s="124" t="s">
        <v>481</v>
      </c>
      <c r="F44" s="125" t="s">
        <v>371</v>
      </c>
      <c r="G44" s="126" t="s">
        <v>74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502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482</v>
      </c>
      <c r="D45" s="124" t="s">
        <v>483</v>
      </c>
      <c r="E45" s="124" t="s">
        <v>484</v>
      </c>
      <c r="F45" s="125" t="s">
        <v>485</v>
      </c>
      <c r="G45" s="126" t="s">
        <v>74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502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486</v>
      </c>
      <c r="D46" s="124" t="s">
        <v>487</v>
      </c>
      <c r="E46" s="124" t="s">
        <v>232</v>
      </c>
      <c r="F46" s="125" t="s">
        <v>488</v>
      </c>
      <c r="G46" s="126" t="s">
        <v>84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502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489</v>
      </c>
      <c r="D47" s="124" t="s">
        <v>131</v>
      </c>
      <c r="E47" s="124" t="s">
        <v>232</v>
      </c>
      <c r="F47" s="125" t="s">
        <v>490</v>
      </c>
      <c r="G47" s="126" t="s">
        <v>84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502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491</v>
      </c>
      <c r="D48" s="124" t="s">
        <v>492</v>
      </c>
      <c r="E48" s="124" t="s">
        <v>232</v>
      </c>
      <c r="F48" s="125" t="s">
        <v>493</v>
      </c>
      <c r="G48" s="126" t="s">
        <v>84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502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494</v>
      </c>
      <c r="D49" s="124" t="s">
        <v>203</v>
      </c>
      <c r="E49" s="124" t="s">
        <v>232</v>
      </c>
      <c r="F49" s="125" t="s">
        <v>495</v>
      </c>
      <c r="G49" s="126" t="s">
        <v>84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502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496</v>
      </c>
      <c r="D50" s="124" t="s">
        <v>497</v>
      </c>
      <c r="E50" s="124" t="s">
        <v>498</v>
      </c>
      <c r="F50" s="125" t="s">
        <v>499</v>
      </c>
      <c r="G50" s="126" t="s">
        <v>74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502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500</v>
      </c>
      <c r="D51" s="124" t="s">
        <v>501</v>
      </c>
      <c r="E51" s="124" t="s">
        <v>240</v>
      </c>
      <c r="F51" s="125" t="s">
        <v>502</v>
      </c>
      <c r="G51" s="126" t="s">
        <v>84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502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503</v>
      </c>
      <c r="D52" s="124" t="s">
        <v>483</v>
      </c>
      <c r="E52" s="124" t="s">
        <v>504</v>
      </c>
      <c r="F52" s="125" t="s">
        <v>107</v>
      </c>
      <c r="G52" s="126" t="s">
        <v>74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502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505</v>
      </c>
      <c r="D53" s="124" t="s">
        <v>480</v>
      </c>
      <c r="E53" s="124" t="s">
        <v>376</v>
      </c>
      <c r="F53" s="125" t="s">
        <v>506</v>
      </c>
      <c r="G53" s="126" t="s">
        <v>84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502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507</v>
      </c>
      <c r="D54" s="124" t="s">
        <v>508</v>
      </c>
      <c r="E54" s="124" t="s">
        <v>384</v>
      </c>
      <c r="F54" s="125" t="s">
        <v>509</v>
      </c>
      <c r="G54" s="126" t="s">
        <v>84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502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hidden="1" customHeight="1">
      <c r="B55" s="27">
        <v>46</v>
      </c>
      <c r="C55" s="28"/>
      <c r="D55" s="29"/>
      <c r="E55" s="30"/>
      <c r="F55" s="31"/>
      <c r="G55" s="28"/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/>
      <c r="V55" s="3"/>
      <c r="W55" s="26"/>
      <c r="X55" s="77" t="str">
        <f t="shared" si="2"/>
        <v>Thi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hidden="1" customHeight="1">
      <c r="B56" s="27">
        <v>47</v>
      </c>
      <c r="C56" s="28"/>
      <c r="D56" s="29"/>
      <c r="E56" s="30"/>
      <c r="F56" s="31"/>
      <c r="G56" s="28"/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/>
      <c r="V56" s="3"/>
      <c r="W56" s="26"/>
      <c r="X56" s="77" t="str">
        <f t="shared" si="2"/>
        <v>Thi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hidden="1" customHeight="1">
      <c r="B57" s="27">
        <v>48</v>
      </c>
      <c r="C57" s="28"/>
      <c r="D57" s="29"/>
      <c r="E57" s="30"/>
      <c r="F57" s="31"/>
      <c r="G57" s="28"/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/>
      <c r="V57" s="3"/>
      <c r="W57" s="26"/>
      <c r="X57" s="77" t="str">
        <f t="shared" si="2"/>
        <v>Thi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hidden="1" customHeight="1">
      <c r="B58" s="27">
        <v>49</v>
      </c>
      <c r="C58" s="28"/>
      <c r="D58" s="29"/>
      <c r="E58" s="30"/>
      <c r="F58" s="31"/>
      <c r="G58" s="28"/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/>
      <c r="V58" s="3"/>
      <c r="W58" s="26"/>
      <c r="X58" s="77" t="str">
        <f t="shared" si="2"/>
        <v>Thi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hidden="1" customHeight="1">
      <c r="B59" s="27">
        <v>50</v>
      </c>
      <c r="C59" s="28"/>
      <c r="D59" s="29"/>
      <c r="E59" s="30"/>
      <c r="F59" s="31"/>
      <c r="G59" s="28"/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/>
      <c r="V59" s="3"/>
      <c r="W59" s="26"/>
      <c r="X59" s="77" t="str">
        <f t="shared" si="2"/>
        <v>Thi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hidden="1" customHeight="1">
      <c r="B60" s="27">
        <v>51</v>
      </c>
      <c r="C60" s="28"/>
      <c r="D60" s="29"/>
      <c r="E60" s="30"/>
      <c r="F60" s="31"/>
      <c r="G60" s="28"/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/>
      <c r="V60" s="3"/>
      <c r="W60" s="26"/>
      <c r="X60" s="77" t="str">
        <f t="shared" si="2"/>
        <v>Thi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hidden="1" customHeight="1">
      <c r="B61" s="27">
        <v>52</v>
      </c>
      <c r="C61" s="28"/>
      <c r="D61" s="29"/>
      <c r="E61" s="30"/>
      <c r="F61" s="31"/>
      <c r="G61" s="28"/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/>
      <c r="V61" s="3"/>
      <c r="W61" s="26"/>
      <c r="X61" s="77" t="str">
        <f t="shared" si="2"/>
        <v>Thi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hidden="1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/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hidden="1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/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45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45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11" priority="4" operator="greaterThan">
      <formula>10</formula>
    </cfRule>
  </conditionalFormatting>
  <conditionalFormatting sqref="O1:O1048576">
    <cfRule type="duplicateValues" dxfId="9" priority="3"/>
  </conditionalFormatting>
  <conditionalFormatting sqref="C1:C1048576">
    <cfRule type="duplicateValues" dxfId="7" priority="2"/>
  </conditionalFormatting>
  <conditionalFormatting sqref="C10:C54">
    <cfRule type="duplicateValues" dxfId="1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T&amp;KTT-n1</vt:lpstr>
      <vt:lpstr>T&amp;KTT-n2</vt:lpstr>
      <vt:lpstr>T&amp;KTT-n3</vt:lpstr>
      <vt:lpstr>'T&amp;KTT-n1'!Print_Titles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2017-05-04T01:28:52Z</cp:lastPrinted>
  <dcterms:created xsi:type="dcterms:W3CDTF">2015-04-17T02:48:53Z</dcterms:created>
  <dcterms:modified xsi:type="dcterms:W3CDTF">2017-05-17T17:55:33Z</dcterms:modified>
</cp:coreProperties>
</file>