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8 - 2019\THI TOT NGHIEP THANG 7 - 2019\WEBSITE\"/>
    </mc:Choice>
  </mc:AlternateContent>
  <bookViews>
    <workbookView xWindow="0" yWindow="0" windowWidth="20490" windowHeight="7275"/>
  </bookViews>
  <sheets>
    <sheet name="Chuyen mon (CQ)" sheetId="8" r:id="rId1"/>
    <sheet name="Co so nganh (CQ)" sheetId="7" r:id="rId2"/>
    <sheet name="Chinh tri (CQ)" sheetId="1" r:id="rId3"/>
    <sheet name="Sheet1" sheetId="9" state="hidden" r:id="rId4"/>
  </sheets>
  <definedNames>
    <definedName name="_xlnm._FilterDatabase" localSheetId="2" hidden="1">'Chinh tri (CQ)'!$A$8:$J$15</definedName>
    <definedName name="_xlnm._FilterDatabase" localSheetId="0" hidden="1">'Chuyen mon (CQ)'!$A$8:$J$14</definedName>
    <definedName name="_xlnm._FilterDatabase" localSheetId="1" hidden="1">'Co so nganh (CQ)'!$A$8:$J$15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I12" i="1"/>
  <c r="I11" i="1"/>
  <c r="I10" i="1"/>
  <c r="I9" i="1"/>
  <c r="B15" i="7"/>
  <c r="I13" i="7"/>
  <c r="I12" i="7"/>
  <c r="I11" i="7"/>
  <c r="I10" i="7"/>
  <c r="I9" i="7"/>
  <c r="B14" i="8"/>
  <c r="I12" i="8"/>
  <c r="I11" i="8"/>
  <c r="I10" i="8"/>
  <c r="I9" i="8"/>
</calcChain>
</file>

<file path=xl/sharedStrings.xml><?xml version="1.0" encoding="utf-8"?>
<sst xmlns="http://schemas.openxmlformats.org/spreadsheetml/2006/main" count="152" uniqueCount="70">
  <si>
    <t>HỌC VIỆN CÔNG NGHỆ BƯU CHÍNH VIỄN THÔNG</t>
  </si>
  <si>
    <t xml:space="preserve">CỘNG HÒA XÃ HỘI CHỦ NGHĨA VIỆT NAM </t>
  </si>
  <si>
    <t>Độc lập - Tự do - Hạnh Phúc</t>
  </si>
  <si>
    <t>Sáng</t>
  </si>
  <si>
    <t xml:space="preserve">Môn thi : </t>
  </si>
  <si>
    <t>TT</t>
  </si>
  <si>
    <t>HỌ VÀ TÊN</t>
  </si>
  <si>
    <t>SBD</t>
  </si>
  <si>
    <t>NĂM SINH</t>
  </si>
  <si>
    <t>MÃ SV</t>
  </si>
  <si>
    <t>LỚP</t>
  </si>
  <si>
    <t>GHI CHÚ</t>
  </si>
  <si>
    <r>
      <t>Ghi chú:</t>
    </r>
    <r>
      <rPr>
        <sz val="11"/>
        <rFont val="Times New Roman"/>
        <family val="1"/>
      </rPr>
      <t xml:space="preserve"> </t>
    </r>
  </si>
  <si>
    <t>Chính trị</t>
  </si>
  <si>
    <t>Chiều</t>
  </si>
  <si>
    <t xml:space="preserve">BẢNG ĐIỂM THI TỐT NGHIỆP HỆ ĐẠI HỌC CHÍNH QUY </t>
  </si>
  <si>
    <t>ĐIỂM THI</t>
  </si>
  <si>
    <t>Cơ sở ngành</t>
  </si>
  <si>
    <t>Chuyên môn</t>
  </si>
  <si>
    <t>ĐIỂM CHỮ</t>
  </si>
  <si>
    <t>Không</t>
  </si>
  <si>
    <t>Một</t>
  </si>
  <si>
    <t>Một rưỡi</t>
  </si>
  <si>
    <t>Hai</t>
  </si>
  <si>
    <t>Ba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</si>
  <si>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</si>
  <si>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</si>
  <si>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</si>
  <si>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</si>
  <si>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</si>
  <si>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</si>
  <si>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</si>
  <si>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Mười</t>
  </si>
  <si>
    <t>Hai rưỡi</t>
  </si>
  <si>
    <t>Ba rưỡi</t>
  </si>
  <si>
    <t>Bốn</t>
  </si>
  <si>
    <t>Bốn rưỡi</t>
  </si>
  <si>
    <t>Năm</t>
  </si>
  <si>
    <t>Năm rưỡi</t>
  </si>
  <si>
    <t>Sáu</t>
  </si>
  <si>
    <t>HỘI ĐỒNG THI TỐT NGHIỆP NĂM 2019</t>
  </si>
  <si>
    <t>Ngày thi: 10/08/2019</t>
  </si>
  <si>
    <t>Ngày thi: 11/08/2019</t>
  </si>
  <si>
    <t>Chung</t>
  </si>
  <si>
    <t>095</t>
  </si>
  <si>
    <t>B112101357</t>
  </si>
  <si>
    <t>D11VT8</t>
  </si>
  <si>
    <t xml:space="preserve">Trần Xuân </t>
  </si>
  <si>
    <t>Huỳnh</t>
  </si>
  <si>
    <t>096</t>
  </si>
  <si>
    <t>B112102068</t>
  </si>
  <si>
    <t>D11ĐTMT</t>
  </si>
  <si>
    <t>Nguyễn Văn</t>
  </si>
  <si>
    <t>Minh</t>
  </si>
  <si>
    <t>097</t>
  </si>
  <si>
    <t>B112101229</t>
  </si>
  <si>
    <t>D11VT5</t>
  </si>
  <si>
    <t xml:space="preserve">Trần Huy </t>
  </si>
  <si>
    <t>Ngọc</t>
  </si>
  <si>
    <t>098</t>
  </si>
  <si>
    <t>B112101082</t>
  </si>
  <si>
    <t>D1VT2</t>
  </si>
  <si>
    <t>Phạm Anh</t>
  </si>
  <si>
    <t>Tài</t>
  </si>
  <si>
    <t>099</t>
  </si>
  <si>
    <t>B112104188</t>
  </si>
  <si>
    <t>D11CNPM</t>
  </si>
  <si>
    <t xml:space="preserve">Đoàn Tiến </t>
  </si>
  <si>
    <t>Vắng thi</t>
  </si>
  <si>
    <t>Hà Nội, ngày 22 tháng 8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</si>
</sst>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10000]d/m/yy;@"/>
  </numFmts>
  <fonts count="15" x14ac:knownFonts="1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4" fillId="0" borderId="0" xfId="1" applyFont="1" applyFill="1" applyAlignment="1"/>
    <xf numFmtId="0" fontId="1" fillId="0" borderId="0" xfId="1" applyFont="1" applyFill="1" applyAlignment="1">
      <alignment horizontal="left"/>
    </xf>
    <xf numFmtId="0" fontId="6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/>
    <xf numFmtId="0" fontId="1" fillId="0" borderId="0" xfId="1" applyFont="1" applyFill="1" applyBorder="1"/>
    <xf numFmtId="0" fontId="7" fillId="0" borderId="0" xfId="1" applyFont="1" applyFill="1" applyBorder="1"/>
    <xf numFmtId="0" fontId="6" fillId="0" borderId="0" xfId="1" applyFont="1" applyFill="1" applyBorder="1"/>
    <xf numFmtId="0" fontId="8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9" fillId="0" borderId="5" xfId="0" quotePrefix="1" applyFont="1" applyFill="1" applyBorder="1" applyAlignment="1" applyProtection="1">
      <alignment horizontal="center" vertical="center"/>
    </xf>
    <xf numFmtId="1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Fill="1"/>
    <xf numFmtId="0" fontId="8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1" xfId="1" quotePrefix="1" applyNumberFormat="1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9" fillId="0" borderId="11" xfId="0" quotePrefix="1" applyFont="1" applyFill="1" applyBorder="1" applyAlignment="1" applyProtection="1">
      <alignment horizontal="center" vertical="center"/>
    </xf>
    <xf numFmtId="14" fontId="10" fillId="0" borderId="11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0" xfId="1" quotePrefix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4" fontId="9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/>
    </xf>
    <xf numFmtId="0" fontId="9" fillId="0" borderId="0" xfId="1" quotePrefix="1" applyFont="1" applyFill="1" applyBorder="1" applyAlignment="1">
      <alignment vertical="center"/>
    </xf>
    <xf numFmtId="0" fontId="1" fillId="0" borderId="0" xfId="1" applyFont="1" applyFill="1" applyAlignment="1"/>
    <xf numFmtId="0" fontId="7" fillId="0" borderId="0" xfId="1" applyFont="1" applyFill="1" applyBorder="1"/>
    <xf numFmtId="0" fontId="1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/>
    <xf numFmtId="0" fontId="7" fillId="0" borderId="0" xfId="1" applyFont="1" applyFill="1" applyBorder="1"/>
    <xf numFmtId="0" fontId="7" fillId="0" borderId="0" xfId="0" applyFont="1" applyFill="1"/>
    <xf numFmtId="0" fontId="7" fillId="0" borderId="0" xfId="0" applyFont="1"/>
  </cellXfs>
  <cellStyles count="3">
    <cellStyle name="Normal" xfId="0" builtinId="0"/>
    <cellStyle name="Normal 4" xfId="1"/>
    <cellStyle name="Normal_Danh sach thi lai chinh quy 2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5"/>
  <sheetViews>
    <sheetView tabSelected="1" workbookViewId="0">
      <selection activeCell="A16" sqref="A16:XFD25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6.7109375" style="2" customWidth="1"/>
    <col min="9" max="9" width="12.140625" style="2" customWidth="1"/>
    <col min="10" max="10" width="14.42578125" style="53" customWidth="1"/>
    <col min="11" max="11" width="9.140625" style="10"/>
    <col min="12" max="13" width="9.140625" style="2"/>
    <col min="14" max="14" width="9.140625" style="10"/>
    <col min="15" max="16384" width="9.140625" style="2"/>
  </cols>
  <sheetData>
    <row r="1" spans="1:17" x14ac:dyDescent="0.25">
      <c r="A1" s="69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69"/>
      <c r="L1" s="69"/>
      <c r="N1" s="2"/>
    </row>
    <row r="2" spans="1:17" ht="13.5" customHeight="1" x14ac:dyDescent="0.25">
      <c r="A2" s="73" t="s">
        <v>40</v>
      </c>
      <c r="B2" s="73"/>
      <c r="C2" s="73"/>
      <c r="D2" s="73"/>
      <c r="E2" s="73"/>
      <c r="F2" s="73"/>
      <c r="G2" s="72" t="s">
        <v>2</v>
      </c>
      <c r="H2" s="72"/>
      <c r="I2" s="72"/>
      <c r="J2" s="72"/>
      <c r="K2" s="2"/>
      <c r="N2" s="2"/>
      <c r="P2" s="4"/>
    </row>
    <row r="3" spans="1:17" ht="14.25" customHeight="1" x14ac:dyDescent="0.25">
      <c r="A3" s="3"/>
      <c r="B3" s="5"/>
      <c r="C3" s="3"/>
      <c r="D3" s="52"/>
      <c r="E3" s="3"/>
      <c r="F3" s="3"/>
      <c r="G3" s="7"/>
      <c r="H3" s="8"/>
      <c r="I3" s="8"/>
      <c r="J3" s="52"/>
      <c r="K3" s="2"/>
      <c r="N3" s="2"/>
      <c r="P3" s="4"/>
    </row>
    <row r="4" spans="1:17" ht="18.75" x14ac:dyDescent="0.3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2"/>
      <c r="N4" s="2"/>
      <c r="P4" s="4"/>
    </row>
    <row r="5" spans="1:17" ht="13.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52"/>
      <c r="K5" s="2"/>
      <c r="N5" s="2"/>
      <c r="P5" s="4"/>
    </row>
    <row r="6" spans="1:17" ht="14.25" customHeight="1" x14ac:dyDescent="0.25">
      <c r="A6" s="75" t="s">
        <v>41</v>
      </c>
      <c r="B6" s="75"/>
      <c r="C6" s="52" t="s">
        <v>14</v>
      </c>
      <c r="D6" s="52"/>
      <c r="E6" s="52" t="s">
        <v>4</v>
      </c>
      <c r="F6" s="75" t="s">
        <v>18</v>
      </c>
      <c r="G6" s="75"/>
      <c r="H6" s="74"/>
      <c r="I6" s="74"/>
      <c r="J6" s="74"/>
      <c r="K6" s="2"/>
      <c r="N6" s="2"/>
      <c r="P6" s="4"/>
    </row>
    <row r="7" spans="1:17" ht="1.5" customHeight="1" x14ac:dyDescent="0.25">
      <c r="A7" s="56"/>
      <c r="B7" s="1"/>
      <c r="C7" s="1"/>
      <c r="D7" s="52"/>
      <c r="E7" s="56"/>
      <c r="F7" s="1"/>
      <c r="G7" s="7"/>
      <c r="H7" s="54"/>
      <c r="I7" s="1"/>
      <c r="J7" s="52"/>
    </row>
    <row r="8" spans="1:17" ht="42.75" x14ac:dyDescent="0.25">
      <c r="A8" s="11" t="s">
        <v>5</v>
      </c>
      <c r="B8" s="76" t="s">
        <v>6</v>
      </c>
      <c r="C8" s="77"/>
      <c r="D8" s="55" t="s">
        <v>7</v>
      </c>
      <c r="E8" s="11" t="s">
        <v>8</v>
      </c>
      <c r="F8" s="11" t="s">
        <v>9</v>
      </c>
      <c r="G8" s="11" t="s">
        <v>10</v>
      </c>
      <c r="H8" s="11" t="s">
        <v>16</v>
      </c>
      <c r="I8" s="11" t="s">
        <v>19</v>
      </c>
      <c r="J8" s="11" t="s">
        <v>11</v>
      </c>
      <c r="K8" s="13"/>
      <c r="L8" s="14"/>
      <c r="M8" s="15"/>
      <c r="N8" s="16"/>
      <c r="O8" s="14"/>
      <c r="P8" s="14"/>
    </row>
    <row r="9" spans="1:17" ht="33.75" customHeight="1" x14ac:dyDescent="0.25">
      <c r="A9" s="17">
        <v>1</v>
      </c>
      <c r="B9" s="18" t="s">
        <v>67</v>
      </c>
      <c r="C9" s="19" t="s">
        <v>43</v>
      </c>
      <c r="D9" s="20" t="s">
        <v>44</v>
      </c>
      <c r="E9" s="21">
        <v>34200</v>
      </c>
      <c r="F9" s="22" t="s">
        <v>45</v>
      </c>
      <c r="G9" s="23" t="s">
        <v>46</v>
      </c>
      <c r="H9" s="61">
        <v>7</v>
      </c>
      <c r="I9" s="58" t="str">
        <f>VLOOKUP($H9,Sheet1!$A$1:$B$20,2)</f>
        <v>Bảy</v>
      </c>
      <c r="J9" s="24"/>
      <c r="K9" s="25"/>
      <c r="L9" s="25"/>
      <c r="M9" s="25"/>
      <c r="N9" s="26"/>
      <c r="O9" s="26"/>
      <c r="P9" s="26"/>
      <c r="Q9" s="27">
        <v>1</v>
      </c>
    </row>
    <row r="10" spans="1:17" ht="33.75" customHeight="1" x14ac:dyDescent="0.25">
      <c r="A10" s="28">
        <v>2</v>
      </c>
      <c r="B10" s="29" t="s">
        <v>47</v>
      </c>
      <c r="C10" s="30" t="s">
        <v>48</v>
      </c>
      <c r="D10" s="31" t="s">
        <v>49</v>
      </c>
      <c r="E10" s="32">
        <v>34027</v>
      </c>
      <c r="F10" s="33" t="s">
        <v>50</v>
      </c>
      <c r="G10" s="34" t="s">
        <v>51</v>
      </c>
      <c r="H10" s="62">
        <v>7</v>
      </c>
      <c r="I10" s="59" t="str">
        <f>VLOOKUP($H10,Sheet1!$A$1:$B$20,2)</f>
        <v>Bảy</v>
      </c>
      <c r="J10" s="35"/>
      <c r="K10" s="25"/>
      <c r="L10" s="25"/>
      <c r="M10" s="25"/>
      <c r="N10" s="26"/>
      <c r="O10" s="26"/>
      <c r="P10" s="26"/>
      <c r="Q10" s="27">
        <v>1</v>
      </c>
    </row>
    <row r="11" spans="1:17" ht="33.75" customHeight="1" x14ac:dyDescent="0.25">
      <c r="A11" s="28">
        <v>3</v>
      </c>
      <c r="B11" s="29" t="s">
        <v>52</v>
      </c>
      <c r="C11" s="30" t="s">
        <v>53</v>
      </c>
      <c r="D11" s="31" t="s">
        <v>54</v>
      </c>
      <c r="E11" s="32">
        <v>33970</v>
      </c>
      <c r="F11" s="33" t="s">
        <v>55</v>
      </c>
      <c r="G11" s="34" t="s">
        <v>56</v>
      </c>
      <c r="H11" s="62">
        <v>6</v>
      </c>
      <c r="I11" s="59" t="str">
        <f>VLOOKUP($H11,Sheet1!$A$1:$B$20,2)</f>
        <v>Sáu</v>
      </c>
      <c r="J11" s="35"/>
      <c r="K11" s="25"/>
      <c r="L11" s="25"/>
      <c r="M11" s="25"/>
      <c r="N11" s="26"/>
      <c r="O11" s="36"/>
      <c r="P11" s="26"/>
      <c r="Q11" s="27">
        <v>1</v>
      </c>
    </row>
    <row r="12" spans="1:17" ht="33.75" customHeight="1" x14ac:dyDescent="0.25">
      <c r="A12" s="37">
        <v>4</v>
      </c>
      <c r="B12" s="38" t="s">
        <v>62</v>
      </c>
      <c r="C12" s="39" t="s">
        <v>63</v>
      </c>
      <c r="D12" s="40" t="s">
        <v>64</v>
      </c>
      <c r="E12" s="41">
        <v>34072</v>
      </c>
      <c r="F12" s="42" t="s">
        <v>65</v>
      </c>
      <c r="G12" s="43" t="s">
        <v>66</v>
      </c>
      <c r="H12" s="63">
        <v>6</v>
      </c>
      <c r="I12" s="60" t="str">
        <f>VLOOKUP($H12,Sheet1!$A$1:$B$20,2)</f>
        <v>Sáu</v>
      </c>
      <c r="J12" s="64"/>
      <c r="K12" s="25"/>
      <c r="L12" s="25"/>
      <c r="M12" s="25"/>
      <c r="N12" s="26"/>
      <c r="O12" s="26"/>
      <c r="P12" s="26"/>
      <c r="Q12" s="27">
        <v>1</v>
      </c>
    </row>
    <row r="13" spans="1:17" x14ac:dyDescent="0.25">
      <c r="A13" s="44" t="s">
        <v>12</v>
      </c>
      <c r="B13" s="45"/>
      <c r="C13" s="45"/>
      <c r="D13" s="46"/>
      <c r="E13" s="47"/>
      <c r="F13" s="48"/>
      <c r="G13" s="49"/>
      <c r="H13" s="50"/>
      <c r="I13" s="50"/>
      <c r="J13" s="49"/>
      <c r="K13" s="15"/>
      <c r="L13" s="15"/>
      <c r="M13" s="15"/>
      <c r="N13" s="15"/>
      <c r="O13" s="27"/>
      <c r="P13" s="27"/>
      <c r="Q13" s="27"/>
    </row>
    <row r="14" spans="1:17" x14ac:dyDescent="0.25">
      <c r="A14" s="50"/>
      <c r="B14" s="70" t="str">
        <f>"* Danh sách này gồm có: "&amp;SUBTOTAL(9,Q9:Q2012)&amp;" SV"</f>
        <v>* Danh sách này gồm có: 4 SV</v>
      </c>
      <c r="C14" s="70"/>
      <c r="D14" s="70"/>
      <c r="K14" s="15"/>
      <c r="L14" s="15"/>
      <c r="M14" s="15"/>
      <c r="N14" s="15"/>
      <c r="O14" s="27"/>
      <c r="P14" s="27"/>
      <c r="Q14" s="27"/>
    </row>
    <row r="15" spans="1:17" s="10" customFormat="1" x14ac:dyDescent="0.25">
      <c r="A15" s="2"/>
      <c r="B15" s="2"/>
      <c r="C15" s="2"/>
      <c r="D15" s="2"/>
      <c r="E15" s="2"/>
      <c r="F15" s="2"/>
      <c r="G15" s="2"/>
      <c r="H15" s="69" t="s">
        <v>69</v>
      </c>
      <c r="I15" s="69"/>
      <c r="J15" s="69"/>
      <c r="K15" s="67"/>
      <c r="L15" s="27"/>
      <c r="M15" s="27"/>
      <c r="O15" s="2"/>
      <c r="P15" s="2"/>
      <c r="Q15" s="2"/>
    </row>
  </sheetData>
  <autoFilter ref="A8:J14">
    <filterColumn colId="1" showButton="0"/>
  </autoFilter>
  <sortState ref="A9:K21">
    <sortCondition ref="A9:A21"/>
  </sortState>
  <mergeCells count="13">
    <mergeCell ref="H15:J15"/>
    <mergeCell ref="B14:D14"/>
    <mergeCell ref="A4:J4"/>
    <mergeCell ref="G1:J1"/>
    <mergeCell ref="K1:L1"/>
    <mergeCell ref="G2:J2"/>
    <mergeCell ref="A1:F1"/>
    <mergeCell ref="A2:F2"/>
    <mergeCell ref="A5:I5"/>
    <mergeCell ref="A6:B6"/>
    <mergeCell ref="F6:G6"/>
    <mergeCell ref="H6:J6"/>
    <mergeCell ref="B8:C8"/>
  </mergeCells>
  <conditionalFormatting sqref="F4">
    <cfRule type="duplicateValues" dxfId="5" priority="3"/>
  </conditionalFormatting>
  <conditionalFormatting sqref="F9:F12">
    <cfRule type="duplicateValues" dxfId="4" priority="26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6"/>
  <sheetViews>
    <sheetView workbookViewId="0">
      <selection activeCell="A17" sqref="A17:XFD28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140625" style="2" customWidth="1"/>
    <col min="9" max="9" width="12.140625" style="2" customWidth="1"/>
    <col min="10" max="10" width="14.42578125" style="53" customWidth="1"/>
    <col min="11" max="11" width="9.140625" style="10"/>
    <col min="12" max="13" width="9.140625" style="2"/>
    <col min="14" max="14" width="9.140625" style="10"/>
    <col min="15" max="16384" width="9.140625" style="2"/>
  </cols>
  <sheetData>
    <row r="1" spans="1:17" x14ac:dyDescent="0.25">
      <c r="A1" s="69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69"/>
      <c r="L1" s="69"/>
      <c r="N1" s="2"/>
    </row>
    <row r="2" spans="1:17" ht="13.5" customHeight="1" x14ac:dyDescent="0.25">
      <c r="A2" s="73" t="s">
        <v>40</v>
      </c>
      <c r="B2" s="73"/>
      <c r="C2" s="73"/>
      <c r="D2" s="73"/>
      <c r="E2" s="73"/>
      <c r="F2" s="73"/>
      <c r="G2" s="72" t="s">
        <v>2</v>
      </c>
      <c r="H2" s="72"/>
      <c r="I2" s="72"/>
      <c r="J2" s="72"/>
      <c r="K2" s="2"/>
      <c r="N2" s="2"/>
      <c r="P2" s="4"/>
    </row>
    <row r="3" spans="1:17" ht="14.25" customHeight="1" x14ac:dyDescent="0.25">
      <c r="A3" s="3"/>
      <c r="B3" s="5"/>
      <c r="C3" s="3"/>
      <c r="D3" s="52"/>
      <c r="E3" s="3"/>
      <c r="F3" s="3"/>
      <c r="G3" s="7"/>
      <c r="H3" s="8"/>
      <c r="I3" s="8"/>
      <c r="J3" s="52"/>
      <c r="K3" s="2"/>
      <c r="N3" s="2"/>
      <c r="P3" s="4"/>
    </row>
    <row r="4" spans="1:17" ht="18.75" x14ac:dyDescent="0.3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2"/>
      <c r="N4" s="2"/>
      <c r="P4" s="4"/>
    </row>
    <row r="5" spans="1:17" ht="13.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52"/>
      <c r="K5" s="2"/>
      <c r="N5" s="2"/>
      <c r="P5" s="4"/>
    </row>
    <row r="6" spans="1:17" ht="14.25" customHeight="1" x14ac:dyDescent="0.25">
      <c r="A6" s="75" t="s">
        <v>41</v>
      </c>
      <c r="B6" s="75"/>
      <c r="C6" s="52" t="s">
        <v>3</v>
      </c>
      <c r="D6" s="52"/>
      <c r="E6" s="52" t="s">
        <v>4</v>
      </c>
      <c r="F6" s="75" t="s">
        <v>17</v>
      </c>
      <c r="G6" s="75"/>
      <c r="H6" s="74"/>
      <c r="I6" s="74"/>
      <c r="J6" s="74"/>
      <c r="K6" s="2"/>
      <c r="N6" s="2"/>
      <c r="P6" s="4"/>
    </row>
    <row r="7" spans="1:17" ht="1.5" customHeight="1" x14ac:dyDescent="0.25">
      <c r="A7" s="56"/>
      <c r="B7" s="1"/>
      <c r="C7" s="1"/>
      <c r="D7" s="52"/>
      <c r="E7" s="56"/>
      <c r="F7" s="1"/>
      <c r="G7" s="7"/>
      <c r="H7" s="54"/>
      <c r="I7" s="1"/>
      <c r="J7" s="52"/>
    </row>
    <row r="8" spans="1:17" ht="28.5" x14ac:dyDescent="0.25">
      <c r="A8" s="11" t="s">
        <v>5</v>
      </c>
      <c r="B8" s="76" t="s">
        <v>6</v>
      </c>
      <c r="C8" s="77"/>
      <c r="D8" s="55" t="s">
        <v>7</v>
      </c>
      <c r="E8" s="11" t="s">
        <v>8</v>
      </c>
      <c r="F8" s="11" t="s">
        <v>9</v>
      </c>
      <c r="G8" s="11" t="s">
        <v>10</v>
      </c>
      <c r="H8" s="11" t="s">
        <v>16</v>
      </c>
      <c r="I8" s="11" t="s">
        <v>19</v>
      </c>
      <c r="J8" s="11" t="s">
        <v>11</v>
      </c>
      <c r="K8" s="13"/>
      <c r="L8" s="14"/>
      <c r="M8" s="15"/>
      <c r="N8" s="16"/>
      <c r="O8" s="14"/>
      <c r="P8" s="14"/>
    </row>
    <row r="9" spans="1:17" ht="33.75" customHeight="1" x14ac:dyDescent="0.25">
      <c r="A9" s="17">
        <v>1</v>
      </c>
      <c r="B9" s="18" t="s">
        <v>67</v>
      </c>
      <c r="C9" s="19" t="s">
        <v>43</v>
      </c>
      <c r="D9" s="20" t="s">
        <v>44</v>
      </c>
      <c r="E9" s="21">
        <v>34200</v>
      </c>
      <c r="F9" s="22" t="s">
        <v>45</v>
      </c>
      <c r="G9" s="23" t="s">
        <v>46</v>
      </c>
      <c r="H9" s="61">
        <v>2</v>
      </c>
      <c r="I9" s="59" t="str">
        <f>VLOOKUP($H9,Sheet1!$A$1:$B$20,2)</f>
        <v>Hai</v>
      </c>
      <c r="J9" s="24"/>
      <c r="K9" s="25"/>
      <c r="L9" s="25"/>
      <c r="M9" s="25"/>
      <c r="N9" s="26"/>
      <c r="O9" s="26"/>
      <c r="P9" s="26"/>
      <c r="Q9" s="27">
        <v>1</v>
      </c>
    </row>
    <row r="10" spans="1:17" ht="33.75" customHeight="1" x14ac:dyDescent="0.25">
      <c r="A10" s="28">
        <v>2</v>
      </c>
      <c r="B10" s="29" t="s">
        <v>47</v>
      </c>
      <c r="C10" s="30" t="s">
        <v>48</v>
      </c>
      <c r="D10" s="31" t="s">
        <v>49</v>
      </c>
      <c r="E10" s="32">
        <v>34027</v>
      </c>
      <c r="F10" s="33" t="s">
        <v>50</v>
      </c>
      <c r="G10" s="34" t="s">
        <v>51</v>
      </c>
      <c r="H10" s="62">
        <v>5</v>
      </c>
      <c r="I10" s="59" t="str">
        <f>VLOOKUP($H10,Sheet1!$A$1:$B$20,2)</f>
        <v>Năm</v>
      </c>
      <c r="J10" s="35"/>
      <c r="K10" s="25"/>
      <c r="L10" s="25"/>
      <c r="M10" s="25"/>
      <c r="N10" s="26"/>
      <c r="O10" s="36"/>
      <c r="P10" s="26"/>
      <c r="Q10" s="27">
        <v>1</v>
      </c>
    </row>
    <row r="11" spans="1:17" ht="33.75" customHeight="1" x14ac:dyDescent="0.25">
      <c r="A11" s="28">
        <v>3</v>
      </c>
      <c r="B11" s="29" t="s">
        <v>52</v>
      </c>
      <c r="C11" s="30" t="s">
        <v>53</v>
      </c>
      <c r="D11" s="31" t="s">
        <v>54</v>
      </c>
      <c r="E11" s="32">
        <v>33970</v>
      </c>
      <c r="F11" s="33" t="s">
        <v>55</v>
      </c>
      <c r="G11" s="34" t="s">
        <v>56</v>
      </c>
      <c r="H11" s="62">
        <v>3</v>
      </c>
      <c r="I11" s="59" t="str">
        <f>VLOOKUP($H11,Sheet1!$A$1:$B$20,2)</f>
        <v>Ba</v>
      </c>
      <c r="J11" s="35"/>
      <c r="K11" s="25"/>
      <c r="L11" s="25"/>
      <c r="M11" s="25"/>
      <c r="N11" s="26"/>
      <c r="O11" s="26"/>
      <c r="P11" s="26"/>
      <c r="Q11" s="27">
        <v>1</v>
      </c>
    </row>
    <row r="12" spans="1:17" ht="33.75" customHeight="1" x14ac:dyDescent="0.25">
      <c r="A12" s="28">
        <v>4</v>
      </c>
      <c r="B12" s="29" t="s">
        <v>57</v>
      </c>
      <c r="C12" s="30" t="s">
        <v>58</v>
      </c>
      <c r="D12" s="31" t="s">
        <v>59</v>
      </c>
      <c r="E12" s="32">
        <v>34051</v>
      </c>
      <c r="F12" s="33" t="s">
        <v>60</v>
      </c>
      <c r="G12" s="34" t="s">
        <v>61</v>
      </c>
      <c r="H12" s="62">
        <v>0</v>
      </c>
      <c r="I12" s="59" t="str">
        <f>VLOOKUP($H12,Sheet1!$A$1:$B$20,2)</f>
        <v>Không</v>
      </c>
      <c r="J12" s="35" t="s">
        <v>68</v>
      </c>
      <c r="K12" s="25"/>
      <c r="L12" s="25"/>
      <c r="M12" s="25"/>
      <c r="N12" s="26"/>
      <c r="O12" s="36"/>
      <c r="P12" s="26"/>
      <c r="Q12" s="27">
        <v>1</v>
      </c>
    </row>
    <row r="13" spans="1:17" ht="33.75" customHeight="1" x14ac:dyDescent="0.25">
      <c r="A13" s="37">
        <v>5</v>
      </c>
      <c r="B13" s="38" t="s">
        <v>62</v>
      </c>
      <c r="C13" s="39" t="s">
        <v>63</v>
      </c>
      <c r="D13" s="40" t="s">
        <v>64</v>
      </c>
      <c r="E13" s="41">
        <v>34072</v>
      </c>
      <c r="F13" s="42" t="s">
        <v>65</v>
      </c>
      <c r="G13" s="43" t="s">
        <v>66</v>
      </c>
      <c r="H13" s="63">
        <v>5</v>
      </c>
      <c r="I13" s="60" t="str">
        <f>VLOOKUP($H13,Sheet1!$A$1:$B$20,2)</f>
        <v>Năm</v>
      </c>
      <c r="J13" s="64"/>
      <c r="K13" s="25"/>
      <c r="L13" s="25"/>
      <c r="M13" s="25"/>
      <c r="N13" s="26"/>
      <c r="O13" s="26"/>
      <c r="P13" s="26"/>
      <c r="Q13" s="27">
        <v>1</v>
      </c>
    </row>
    <row r="14" spans="1:17" x14ac:dyDescent="0.25">
      <c r="A14" s="44" t="s">
        <v>12</v>
      </c>
      <c r="B14" s="45"/>
      <c r="C14" s="45"/>
      <c r="D14" s="46"/>
      <c r="E14" s="47"/>
      <c r="F14" s="48"/>
      <c r="G14" s="49"/>
      <c r="H14" s="50"/>
      <c r="I14" s="50"/>
      <c r="J14" s="49"/>
      <c r="K14" s="15"/>
      <c r="L14" s="15"/>
      <c r="M14" s="15"/>
      <c r="N14" s="15"/>
      <c r="O14" s="27"/>
      <c r="P14" s="27"/>
      <c r="Q14" s="27"/>
    </row>
    <row r="15" spans="1:17" x14ac:dyDescent="0.25">
      <c r="A15" s="50"/>
      <c r="B15" s="70" t="str">
        <f>"* Danh sách này gồm có: "&amp;SUBTOTAL(9,Q9:Q2011)&amp;" SV"</f>
        <v>* Danh sách này gồm có: 5 SV</v>
      </c>
      <c r="C15" s="70"/>
      <c r="D15" s="70"/>
      <c r="K15" s="15"/>
      <c r="L15" s="15"/>
      <c r="M15" s="15"/>
      <c r="N15" s="15"/>
      <c r="O15" s="27"/>
      <c r="P15" s="27"/>
      <c r="Q15" s="27"/>
    </row>
    <row r="16" spans="1:17" s="10" customFormat="1" x14ac:dyDescent="0.25">
      <c r="A16" s="2"/>
      <c r="B16" s="2"/>
      <c r="C16" s="2"/>
      <c r="D16" s="2"/>
      <c r="E16" s="2"/>
      <c r="F16" s="2"/>
      <c r="G16" s="2"/>
      <c r="H16" s="69" t="s">
        <v>69</v>
      </c>
      <c r="I16" s="69"/>
      <c r="J16" s="69"/>
      <c r="K16" s="67"/>
      <c r="L16" s="27"/>
      <c r="M16" s="27"/>
      <c r="O16" s="2"/>
      <c r="P16" s="2"/>
      <c r="Q16" s="2"/>
    </row>
  </sheetData>
  <autoFilter ref="A8:J15">
    <filterColumn colId="1" showButton="0"/>
  </autoFilter>
  <sortState ref="A9:K21">
    <sortCondition ref="A9:A21"/>
  </sortState>
  <mergeCells count="13">
    <mergeCell ref="H16:J16"/>
    <mergeCell ref="B15:D15"/>
    <mergeCell ref="A4:J4"/>
    <mergeCell ref="G1:J1"/>
    <mergeCell ref="K1:L1"/>
    <mergeCell ref="G2:J2"/>
    <mergeCell ref="A1:F1"/>
    <mergeCell ref="A2:F2"/>
    <mergeCell ref="A5:I5"/>
    <mergeCell ref="A6:B6"/>
    <mergeCell ref="F6:G6"/>
    <mergeCell ref="H6:J6"/>
    <mergeCell ref="B8:C8"/>
  </mergeCells>
  <conditionalFormatting sqref="F4">
    <cfRule type="duplicateValues" dxfId="3" priority="3"/>
  </conditionalFormatting>
  <conditionalFormatting sqref="F9:F13">
    <cfRule type="duplicateValues" dxfId="2" priority="25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5"/>
  <sheetViews>
    <sheetView workbookViewId="0">
      <selection activeCell="A6" sqref="A6:B6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28515625" style="2" customWidth="1"/>
    <col min="9" max="9" width="12.140625" style="2" customWidth="1"/>
    <col min="10" max="10" width="14.42578125" style="51" customWidth="1"/>
    <col min="11" max="11" width="9.140625" style="10"/>
    <col min="12" max="13" width="9.140625" style="2"/>
    <col min="14" max="14" width="9.140625" style="10" customWidth="1"/>
    <col min="15" max="16" width="9.140625" style="27" customWidth="1"/>
    <col min="17" max="17" width="9.140625" style="27"/>
    <col min="18" max="16384" width="9.140625" style="2"/>
  </cols>
  <sheetData>
    <row r="1" spans="1:17" x14ac:dyDescent="0.25">
      <c r="A1" s="69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69"/>
      <c r="L1" s="69"/>
      <c r="N1" s="2"/>
    </row>
    <row r="2" spans="1:17" ht="13.5" customHeight="1" x14ac:dyDescent="0.25">
      <c r="A2" s="73" t="s">
        <v>40</v>
      </c>
      <c r="B2" s="73"/>
      <c r="C2" s="73"/>
      <c r="D2" s="73"/>
      <c r="E2" s="73"/>
      <c r="F2" s="73"/>
      <c r="G2" s="72" t="s">
        <v>2</v>
      </c>
      <c r="H2" s="72"/>
      <c r="I2" s="72"/>
      <c r="J2" s="72"/>
      <c r="K2" s="2"/>
      <c r="N2" s="2"/>
      <c r="P2" s="80"/>
    </row>
    <row r="3" spans="1:17" ht="14.25" customHeight="1" x14ac:dyDescent="0.25">
      <c r="A3" s="3"/>
      <c r="B3" s="5"/>
      <c r="C3" s="3"/>
      <c r="D3" s="6"/>
      <c r="E3" s="3"/>
      <c r="F3" s="3"/>
      <c r="G3" s="7"/>
      <c r="H3" s="8"/>
      <c r="I3" s="8"/>
      <c r="J3" s="6"/>
      <c r="K3" s="2"/>
      <c r="N3" s="2"/>
      <c r="P3" s="80"/>
    </row>
    <row r="4" spans="1:17" ht="18.75" x14ac:dyDescent="0.3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2"/>
      <c r="N4" s="2"/>
      <c r="P4" s="80"/>
    </row>
    <row r="5" spans="1:17" ht="13.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6"/>
      <c r="K5" s="2"/>
      <c r="N5" s="2"/>
      <c r="P5" s="80"/>
    </row>
    <row r="6" spans="1:17" ht="14.25" customHeight="1" x14ac:dyDescent="0.25">
      <c r="A6" s="75" t="s">
        <v>42</v>
      </c>
      <c r="B6" s="75"/>
      <c r="C6" s="6" t="s">
        <v>3</v>
      </c>
      <c r="D6" s="6"/>
      <c r="E6" s="6" t="s">
        <v>4</v>
      </c>
      <c r="F6" s="75" t="s">
        <v>13</v>
      </c>
      <c r="G6" s="75"/>
      <c r="H6" s="74"/>
      <c r="I6" s="74"/>
      <c r="J6" s="74"/>
      <c r="K6" s="2"/>
      <c r="N6" s="2"/>
      <c r="P6" s="80"/>
    </row>
    <row r="7" spans="1:17" ht="1.5" customHeight="1" x14ac:dyDescent="0.25">
      <c r="A7" s="9"/>
      <c r="B7" s="1"/>
      <c r="C7" s="1"/>
      <c r="D7" s="6"/>
      <c r="E7" s="9"/>
      <c r="F7" s="1"/>
      <c r="G7" s="7"/>
      <c r="H7" s="54"/>
      <c r="I7" s="1"/>
      <c r="J7" s="6"/>
    </row>
    <row r="8" spans="1:17" ht="28.5" x14ac:dyDescent="0.25">
      <c r="A8" s="11" t="s">
        <v>5</v>
      </c>
      <c r="B8" s="76" t="s">
        <v>6</v>
      </c>
      <c r="C8" s="77"/>
      <c r="D8" s="12" t="s">
        <v>7</v>
      </c>
      <c r="E8" s="11" t="s">
        <v>8</v>
      </c>
      <c r="F8" s="11" t="s">
        <v>9</v>
      </c>
      <c r="G8" s="11" t="s">
        <v>10</v>
      </c>
      <c r="H8" s="11" t="s">
        <v>16</v>
      </c>
      <c r="I8" s="11" t="s">
        <v>19</v>
      </c>
      <c r="J8" s="11" t="s">
        <v>11</v>
      </c>
      <c r="K8" s="13"/>
      <c r="L8" s="14"/>
      <c r="M8" s="15"/>
      <c r="N8" s="16"/>
      <c r="O8" s="68"/>
      <c r="P8" s="68"/>
    </row>
    <row r="9" spans="1:17" ht="33.75" customHeight="1" x14ac:dyDescent="0.25">
      <c r="A9" s="17">
        <v>1</v>
      </c>
      <c r="B9" s="18" t="s">
        <v>67</v>
      </c>
      <c r="C9" s="19" t="s">
        <v>43</v>
      </c>
      <c r="D9" s="20" t="s">
        <v>44</v>
      </c>
      <c r="E9" s="21">
        <v>34200</v>
      </c>
      <c r="F9" s="22" t="s">
        <v>45</v>
      </c>
      <c r="G9" s="23" t="s">
        <v>46</v>
      </c>
      <c r="H9" s="61">
        <v>7</v>
      </c>
      <c r="I9" s="58" t="str">
        <f>VLOOKUP($H9,Sheet1!$A$1:$B$20,2)</f>
        <v>Bảy</v>
      </c>
      <c r="J9" s="24"/>
      <c r="K9" s="25"/>
      <c r="L9" s="25"/>
      <c r="M9" s="25"/>
      <c r="N9" s="26"/>
      <c r="O9" s="81">
        <v>0</v>
      </c>
      <c r="P9" s="81" t="s">
        <v>20</v>
      </c>
      <c r="Q9" s="27">
        <v>1</v>
      </c>
    </row>
    <row r="10" spans="1:17" ht="33.75" customHeight="1" x14ac:dyDescent="0.25">
      <c r="A10" s="28">
        <v>2</v>
      </c>
      <c r="B10" s="29" t="s">
        <v>47</v>
      </c>
      <c r="C10" s="30" t="s">
        <v>48</v>
      </c>
      <c r="D10" s="31" t="s">
        <v>49</v>
      </c>
      <c r="E10" s="32">
        <v>34027</v>
      </c>
      <c r="F10" s="33" t="s">
        <v>50</v>
      </c>
      <c r="G10" s="34" t="s">
        <v>51</v>
      </c>
      <c r="H10" s="62">
        <v>7</v>
      </c>
      <c r="I10" s="59" t="str">
        <f>VLOOKUP($H10,Sheet1!$A$1:$B$20,2)</f>
        <v>Bảy</v>
      </c>
      <c r="J10" s="35"/>
      <c r="K10" s="25"/>
      <c r="L10" s="25"/>
      <c r="M10" s="25"/>
      <c r="N10" s="26"/>
      <c r="O10" s="81">
        <v>1</v>
      </c>
      <c r="P10" s="81" t="s">
        <v>21</v>
      </c>
      <c r="Q10" s="27">
        <v>1</v>
      </c>
    </row>
    <row r="11" spans="1:17" ht="33.75" customHeight="1" x14ac:dyDescent="0.25">
      <c r="A11" s="28">
        <v>3</v>
      </c>
      <c r="B11" s="29" t="s">
        <v>52</v>
      </c>
      <c r="C11" s="30" t="s">
        <v>53</v>
      </c>
      <c r="D11" s="31" t="s">
        <v>54</v>
      </c>
      <c r="E11" s="32">
        <v>33970</v>
      </c>
      <c r="F11" s="33" t="s">
        <v>55</v>
      </c>
      <c r="G11" s="34" t="s">
        <v>56</v>
      </c>
      <c r="H11" s="62">
        <v>6</v>
      </c>
      <c r="I11" s="59" t="str">
        <f>VLOOKUP($H11,Sheet1!$A$1:$B$20,2)</f>
        <v>Sáu</v>
      </c>
      <c r="J11" s="35"/>
      <c r="K11" s="25"/>
      <c r="L11" s="25"/>
      <c r="M11" s="25"/>
      <c r="N11" s="26"/>
      <c r="O11" s="81">
        <v>1.5</v>
      </c>
      <c r="P11" s="81" t="s">
        <v>22</v>
      </c>
      <c r="Q11" s="27">
        <v>1</v>
      </c>
    </row>
    <row r="12" spans="1:17" ht="33.75" customHeight="1" x14ac:dyDescent="0.25">
      <c r="A12" s="37">
        <v>4</v>
      </c>
      <c r="B12" s="38" t="s">
        <v>62</v>
      </c>
      <c r="C12" s="39" t="s">
        <v>63</v>
      </c>
      <c r="D12" s="40" t="s">
        <v>64</v>
      </c>
      <c r="E12" s="41">
        <v>34072</v>
      </c>
      <c r="F12" s="42" t="s">
        <v>65</v>
      </c>
      <c r="G12" s="43" t="s">
        <v>66</v>
      </c>
      <c r="H12" s="63">
        <v>7</v>
      </c>
      <c r="I12" s="60" t="str">
        <f>VLOOKUP($H12,Sheet1!$A$1:$B$20,2)</f>
        <v>Bảy</v>
      </c>
      <c r="J12" s="64"/>
      <c r="K12" s="25"/>
      <c r="L12" s="25"/>
      <c r="M12" s="25"/>
      <c r="N12" s="26"/>
      <c r="O12" s="81">
        <v>3</v>
      </c>
      <c r="P12" s="81" t="s">
        <v>24</v>
      </c>
      <c r="Q12" s="27">
        <v>1</v>
      </c>
    </row>
    <row r="13" spans="1:17" x14ac:dyDescent="0.25">
      <c r="A13" s="44" t="s">
        <v>12</v>
      </c>
      <c r="B13" s="45"/>
      <c r="C13" s="45"/>
      <c r="D13" s="66"/>
      <c r="E13" s="47"/>
      <c r="F13" s="48"/>
      <c r="G13" s="49"/>
      <c r="H13" s="50"/>
      <c r="I13" s="50"/>
      <c r="J13" s="49"/>
      <c r="K13" s="15"/>
      <c r="L13" s="15"/>
      <c r="M13" s="15"/>
      <c r="N13" s="15"/>
      <c r="O13" s="81">
        <v>6.5</v>
      </c>
      <c r="P13" s="81" t="s">
        <v>25</v>
      </c>
    </row>
    <row r="14" spans="1:17" x14ac:dyDescent="0.25">
      <c r="A14" s="50"/>
      <c r="B14" s="65" t="str">
        <f>"* Danh sách này gồm có: "&amp;SUBTOTAL(9,Q9:Q2012)&amp;" SV"</f>
        <v>* Danh sách này gồm có: 4 SV</v>
      </c>
      <c r="C14" s="65"/>
      <c r="D14" s="65"/>
      <c r="H14" s="78"/>
      <c r="I14" s="78"/>
      <c r="J14" s="69"/>
      <c r="K14" s="79"/>
      <c r="L14" s="15"/>
      <c r="M14" s="15"/>
      <c r="N14" s="15"/>
      <c r="O14" s="81">
        <v>7</v>
      </c>
      <c r="P14" s="81" t="s">
        <v>26</v>
      </c>
    </row>
    <row r="15" spans="1:17" s="10" customFormat="1" x14ac:dyDescent="0.25">
      <c r="A15" s="2"/>
      <c r="B15" s="2"/>
      <c r="C15" s="2"/>
      <c r="D15" s="2"/>
      <c r="E15" s="2"/>
      <c r="F15" s="2"/>
      <c r="G15" s="2"/>
      <c r="H15" s="69" t="s">
        <v>69</v>
      </c>
      <c r="I15" s="69"/>
      <c r="J15" s="69"/>
      <c r="K15" s="67"/>
      <c r="L15" s="27"/>
      <c r="M15" s="27"/>
      <c r="O15" s="27"/>
      <c r="P15" s="27"/>
      <c r="Q15" s="27"/>
    </row>
  </sheetData>
  <autoFilter ref="A8:J15">
    <filterColumn colId="1" showButton="0"/>
  </autoFilter>
  <sortState ref="A9:K21">
    <sortCondition ref="A9:A21"/>
  </sortState>
  <mergeCells count="13">
    <mergeCell ref="G1:J1"/>
    <mergeCell ref="K1:L1"/>
    <mergeCell ref="G2:J2"/>
    <mergeCell ref="A1:F1"/>
    <mergeCell ref="A2:F2"/>
    <mergeCell ref="H15:J15"/>
    <mergeCell ref="B8:C8"/>
    <mergeCell ref="H14:K14"/>
    <mergeCell ref="A4:J4"/>
    <mergeCell ref="A5:I5"/>
    <mergeCell ref="A6:B6"/>
    <mergeCell ref="F6:G6"/>
    <mergeCell ref="H6:J6"/>
  </mergeCells>
  <conditionalFormatting sqref="F4">
    <cfRule type="duplicateValues" dxfId="1" priority="7"/>
  </conditionalFormatting>
  <conditionalFormatting sqref="F9:F12">
    <cfRule type="duplicateValues" dxfId="0" priority="27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20"/>
  <sheetViews>
    <sheetView workbookViewId="0">
      <selection activeCell="B13" sqref="B13"/>
    </sheetView>
  </sheetViews>
  <sheetFormatPr defaultRowHeight="15" x14ac:dyDescent="0.25"/>
  <sheetData>
    <row r="1" spans="1:2" x14ac:dyDescent="0.25">
      <c r="A1" s="57">
        <v>0</v>
      </c>
      <c r="B1" s="57" t="s">
        <v>20</v>
      </c>
    </row>
    <row r="2" spans="1:2" x14ac:dyDescent="0.25">
      <c r="A2" s="57">
        <v>1</v>
      </c>
      <c r="B2" s="57" t="s">
        <v>21</v>
      </c>
    </row>
    <row r="3" spans="1:2" x14ac:dyDescent="0.25">
      <c r="A3" s="57">
        <v>1.5</v>
      </c>
      <c r="B3" s="57" t="s">
        <v>22</v>
      </c>
    </row>
    <row r="4" spans="1:2" x14ac:dyDescent="0.25">
      <c r="A4" s="57">
        <v>2</v>
      </c>
      <c r="B4" s="57" t="s">
        <v>23</v>
      </c>
    </row>
    <row r="5" spans="1:2" x14ac:dyDescent="0.25">
      <c r="A5" s="57">
        <v>2.5</v>
      </c>
      <c r="B5" s="57" t="s">
        <v>33</v>
      </c>
    </row>
    <row r="6" spans="1:2" x14ac:dyDescent="0.25">
      <c r="A6" s="57">
        <v>3</v>
      </c>
      <c r="B6" s="57" t="s">
        <v>24</v>
      </c>
    </row>
    <row r="7" spans="1:2" x14ac:dyDescent="0.25">
      <c r="A7" s="57">
        <v>3.5</v>
      </c>
      <c r="B7" s="57" t="s">
        <v>34</v>
      </c>
    </row>
    <row r="8" spans="1:2" x14ac:dyDescent="0.25">
      <c r="A8" s="57">
        <v>4</v>
      </c>
      <c r="B8" s="57" t="s">
        <v>35</v>
      </c>
    </row>
    <row r="9" spans="1:2" x14ac:dyDescent="0.25">
      <c r="A9" s="57">
        <v>4.5</v>
      </c>
      <c r="B9" s="57" t="s">
        <v>36</v>
      </c>
    </row>
    <row r="10" spans="1:2" x14ac:dyDescent="0.25">
      <c r="A10" s="57">
        <v>5</v>
      </c>
      <c r="B10" s="57" t="s">
        <v>37</v>
      </c>
    </row>
    <row r="11" spans="1:2" x14ac:dyDescent="0.25">
      <c r="A11" s="57">
        <v>5.5</v>
      </c>
      <c r="B11" s="57" t="s">
        <v>38</v>
      </c>
    </row>
    <row r="12" spans="1:2" x14ac:dyDescent="0.25">
      <c r="A12" s="57">
        <v>6</v>
      </c>
      <c r="B12" s="57" t="s">
        <v>39</v>
      </c>
    </row>
    <row r="13" spans="1:2" x14ac:dyDescent="0.25">
      <c r="A13" s="57">
        <v>6.5</v>
      </c>
      <c r="B13" s="57" t="s">
        <v>25</v>
      </c>
    </row>
    <row r="14" spans="1:2" x14ac:dyDescent="0.25">
      <c r="A14" s="57">
        <v>7</v>
      </c>
      <c r="B14" s="57" t="s">
        <v>26</v>
      </c>
    </row>
    <row r="15" spans="1:2" x14ac:dyDescent="0.25">
      <c r="A15" s="57">
        <v>7.5</v>
      </c>
      <c r="B15" s="57" t="s">
        <v>27</v>
      </c>
    </row>
    <row r="16" spans="1:2" x14ac:dyDescent="0.25">
      <c r="A16" s="57">
        <v>8</v>
      </c>
      <c r="B16" s="57" t="s">
        <v>28</v>
      </c>
    </row>
    <row r="17" spans="1:2" x14ac:dyDescent="0.25">
      <c r="A17" s="57">
        <v>8.5</v>
      </c>
      <c r="B17" s="57" t="s">
        <v>29</v>
      </c>
    </row>
    <row r="18" spans="1:2" x14ac:dyDescent="0.25">
      <c r="A18" s="57">
        <v>9</v>
      </c>
      <c r="B18" s="57" t="s">
        <v>30</v>
      </c>
    </row>
    <row r="19" spans="1:2" x14ac:dyDescent="0.25">
      <c r="A19" s="57">
        <v>9.5</v>
      </c>
      <c r="B19" s="57" t="s">
        <v>31</v>
      </c>
    </row>
    <row r="20" spans="1:2" x14ac:dyDescent="0.25">
      <c r="A20" s="57">
        <v>10</v>
      </c>
      <c r="B20" s="5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Chuyen mon (CQ)</vt:lpstr>
      <vt:lpstr>Co so nganh (CQ)</vt:lpstr>
      <vt:lpstr>Chinh tri (CQ)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2019-08-22T04:00:26Z</cp:lastPrinted>
  <dcterms:created xsi:type="dcterms:W3CDTF">2018-09-19T09:10:02Z</dcterms:created>
  <dcterms:modified xsi:type="dcterms:W3CDTF">2019-08-26T03:41:57Z</dcterms:modified>
</cp:coreProperties>
</file>