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OneDrive\NAM HOC 2018 - 2019\THI TOT NGHIEP THANG 7 - 2019\WEBSITE\"/>
    </mc:Choice>
  </mc:AlternateContent>
  <bookViews>
    <workbookView xWindow="0" yWindow="0" windowWidth="20490" windowHeight="7275"/>
  </bookViews>
  <sheets>
    <sheet name="Chuyen mon (ĐHTX)" sheetId="9" r:id="rId1"/>
    <sheet name="Co so nganh (ĐHTX)" sheetId="7" r:id="rId2"/>
  </sheets>
  <externalReferences>
    <externalReference r:id="rId3"/>
  </externalReferences>
  <definedNames>
    <definedName name="_xlnm._FilterDatabase" localSheetId="0" hidden="1">'Chuyen mon (ĐHTX)'!$B$8:$K$105</definedName>
    <definedName name="_xlnm._FilterDatabase" localSheetId="1" hidden="1">'Co so nganh (ĐHTX)'!$B$8:$K$107</definedName>
    <definedName name="_xlnm.Print_Titles" localSheetId="0">'Chuyen mon (ĐHTX)'!$8:$8</definedName>
    <definedName name="_xlnm.Print_Titles" localSheetId="1">'Co so nganh (ĐHTX)'!$8:$8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04" i="7" l="1"/>
  <c r="J102" i="7"/>
  <c r="J101" i="7"/>
  <c r="J98" i="7"/>
  <c r="J95" i="7"/>
  <c r="J92" i="7"/>
  <c r="J90" i="7"/>
  <c r="J87" i="7"/>
  <c r="J83" i="7"/>
  <c r="J77" i="7"/>
  <c r="J73" i="7"/>
  <c r="J70" i="7"/>
  <c r="J69" i="7"/>
  <c r="J68" i="7"/>
  <c r="J57" i="7"/>
  <c r="J46" i="7"/>
  <c r="J44" i="7"/>
  <c r="J34" i="7"/>
  <c r="J28" i="7"/>
  <c r="J26" i="7"/>
  <c r="J25" i="7"/>
  <c r="J24" i="7"/>
  <c r="J17" i="7"/>
  <c r="J16" i="7"/>
  <c r="J14" i="7"/>
  <c r="J100" i="7"/>
  <c r="J99" i="7"/>
  <c r="J97" i="7"/>
  <c r="J96" i="7"/>
  <c r="J94" i="7"/>
  <c r="J93" i="7"/>
  <c r="J91" i="7"/>
  <c r="J89" i="7"/>
  <c r="J88" i="7"/>
  <c r="J86" i="7"/>
  <c r="J85" i="7"/>
  <c r="J84" i="7"/>
  <c r="J82" i="7"/>
  <c r="J81" i="7"/>
  <c r="J80" i="7"/>
  <c r="J79" i="7"/>
  <c r="J78" i="7"/>
  <c r="J76" i="7"/>
  <c r="J75" i="7"/>
  <c r="J74" i="7"/>
  <c r="J72" i="7"/>
  <c r="J71" i="7"/>
  <c r="J67" i="7"/>
  <c r="J66" i="7"/>
  <c r="J65" i="7"/>
  <c r="J64" i="7"/>
  <c r="J63" i="7"/>
  <c r="J62" i="7"/>
  <c r="J61" i="7"/>
  <c r="J60" i="7"/>
  <c r="J59" i="7"/>
  <c r="J58" i="7"/>
  <c r="J56" i="7"/>
  <c r="J55" i="7"/>
  <c r="J54" i="7"/>
  <c r="J53" i="7"/>
  <c r="J52" i="7"/>
  <c r="J51" i="7"/>
  <c r="J50" i="7"/>
  <c r="J49" i="7"/>
  <c r="J48" i="7"/>
  <c r="J47" i="7"/>
  <c r="J45" i="7"/>
  <c r="J43" i="7"/>
  <c r="J42" i="7"/>
  <c r="J41" i="7"/>
  <c r="J40" i="7"/>
  <c r="J39" i="7"/>
  <c r="J38" i="7"/>
  <c r="J37" i="7"/>
  <c r="J36" i="7"/>
  <c r="J35" i="7"/>
  <c r="J33" i="7"/>
  <c r="J32" i="7"/>
  <c r="J31" i="7"/>
  <c r="J30" i="7"/>
  <c r="J29" i="7"/>
  <c r="J27" i="7"/>
  <c r="J23" i="7"/>
  <c r="J22" i="7"/>
  <c r="J21" i="7"/>
  <c r="J20" i="7"/>
  <c r="J19" i="7"/>
  <c r="J18" i="7"/>
  <c r="J15" i="7"/>
  <c r="J13" i="7"/>
  <c r="J12" i="7"/>
  <c r="J11" i="7"/>
  <c r="J10" i="7"/>
  <c r="J9" i="7"/>
  <c r="C104" i="9"/>
  <c r="J102" i="9"/>
  <c r="J101" i="9"/>
  <c r="J98" i="9"/>
  <c r="J95" i="9"/>
  <c r="J92" i="9"/>
  <c r="J90" i="9"/>
  <c r="J87" i="9"/>
  <c r="J83" i="9"/>
  <c r="J77" i="9"/>
  <c r="J73" i="9"/>
  <c r="J70" i="9"/>
  <c r="J69" i="9"/>
  <c r="J68" i="9"/>
  <c r="J57" i="9"/>
  <c r="J46" i="9"/>
  <c r="J44" i="9"/>
  <c r="J34" i="9"/>
  <c r="J28" i="9"/>
  <c r="J26" i="9"/>
  <c r="J25" i="9"/>
  <c r="J24" i="9"/>
  <c r="J17" i="9"/>
  <c r="J16" i="9"/>
  <c r="J14" i="9"/>
  <c r="J100" i="9"/>
  <c r="J99" i="9"/>
  <c r="J97" i="9"/>
  <c r="J96" i="9"/>
  <c r="J94" i="9"/>
  <c r="J93" i="9"/>
  <c r="J91" i="9"/>
  <c r="J89" i="9"/>
  <c r="J88" i="9"/>
  <c r="J86" i="9"/>
  <c r="J85" i="9"/>
  <c r="J84" i="9"/>
  <c r="J82" i="9"/>
  <c r="J81" i="9"/>
  <c r="J80" i="9"/>
  <c r="J79" i="9"/>
  <c r="J78" i="9"/>
  <c r="J76" i="9"/>
  <c r="J75" i="9"/>
  <c r="J74" i="9"/>
  <c r="J72" i="9"/>
  <c r="J71" i="9"/>
  <c r="J67" i="9"/>
  <c r="J66" i="9"/>
  <c r="J65" i="9"/>
  <c r="J64" i="9"/>
  <c r="J63" i="9"/>
  <c r="J62" i="9"/>
  <c r="J61" i="9"/>
  <c r="J60" i="9"/>
  <c r="J59" i="9"/>
  <c r="J58" i="9"/>
  <c r="J56" i="9"/>
  <c r="J55" i="9"/>
  <c r="J54" i="9"/>
  <c r="J53" i="9"/>
  <c r="J52" i="9"/>
  <c r="J51" i="9"/>
  <c r="J50" i="9"/>
  <c r="J49" i="9"/>
  <c r="J48" i="9"/>
  <c r="J47" i="9"/>
  <c r="J45" i="9"/>
  <c r="J43" i="9"/>
  <c r="J42" i="9"/>
  <c r="J41" i="9"/>
  <c r="J40" i="9"/>
  <c r="J39" i="9"/>
  <c r="J38" i="9"/>
  <c r="J37" i="9"/>
  <c r="J36" i="9"/>
  <c r="J35" i="9"/>
  <c r="J33" i="9"/>
  <c r="J32" i="9"/>
  <c r="J31" i="9"/>
  <c r="J30" i="9"/>
  <c r="J29" i="9"/>
  <c r="J27" i="9"/>
  <c r="J23" i="9"/>
  <c r="J22" i="9"/>
  <c r="J21" i="9"/>
  <c r="J20" i="9"/>
  <c r="J19" i="9"/>
  <c r="J18" i="9"/>
  <c r="J15" i="9"/>
  <c r="J13" i="9"/>
  <c r="J12" i="9"/>
  <c r="J11" i="9"/>
  <c r="J10" i="9"/>
  <c r="J9" i="9"/>
</calcChain>
</file>

<file path=xl/sharedStrings.xml><?xml version="1.0" encoding="utf-8"?>
<sst xmlns="http://schemas.openxmlformats.org/spreadsheetml/2006/main" count="1310" uniqueCount="428">
  <si>
    <t>HỌC VIỆN CÔNG NGHỆ BƯU CHÍNH VIỄN THÔNG</t>
  </si>
  <si>
    <t xml:space="preserve">CỘNG HÒA XÃ HỘI CHỦ NGHĨA VIỆT NAM </t>
  </si>
  <si>
    <t>Độc lập - Tự do - Hạnh Phúc</t>
  </si>
  <si>
    <t>Sáng</t>
  </si>
  <si>
    <t xml:space="preserve">Môn thi : </t>
  </si>
  <si>
    <t>TT</t>
  </si>
  <si>
    <t>HỌ VÀ TÊN</t>
  </si>
  <si>
    <t>SBD</t>
  </si>
  <si>
    <t>NĂM SINH</t>
  </si>
  <si>
    <t>MÃ SV</t>
  </si>
  <si>
    <t>LỚP</t>
  </si>
  <si>
    <t>GHI CHÚ</t>
  </si>
  <si>
    <r>
      <t>Ghi chú:</t>
    </r>
    <r>
      <rPr>
        <sz val="11"/>
        <rFont val="Times New Roman"/>
        <family val="1"/>
      </rPr>
      <t xml:space="preserve"> </t>
    </r>
  </si>
  <si>
    <t>Chiều</t>
  </si>
  <si>
    <t>ĐIỂM THI</t>
  </si>
  <si>
    <t>Cơ sở ngành</t>
  </si>
  <si>
    <t>Chuyên môn</t>
  </si>
  <si>
    <t>ĐIỂM CHỮ</t>
  </si>
  <si>
    <t>HỘI ĐỒNG THI TỐT NGHIỆP NĂM 2019</t>
  </si>
  <si>
    <t>BẢNG ĐIỂM THI TỐT NGHIỆP HỆ ĐH TX KHÓA 2015, LT TX KHÓA 2017</t>
  </si>
  <si>
    <t>Ngày thi: 10/08/2019</t>
  </si>
  <si>
    <t>Bùi Lan</t>
  </si>
  <si>
    <t>Anh</t>
  </si>
  <si>
    <t>025</t>
  </si>
  <si>
    <t>B17LTVT011</t>
  </si>
  <si>
    <t>L17TXVT01-B</t>
  </si>
  <si>
    <t>Lưu Thế</t>
  </si>
  <si>
    <t>026</t>
  </si>
  <si>
    <t>28/03/1985</t>
  </si>
  <si>
    <t>B17LTCN004</t>
  </si>
  <si>
    <t>L17TXCN01-B</t>
  </si>
  <si>
    <t>Nguyễn Thị Vân</t>
  </si>
  <si>
    <t>027</t>
  </si>
  <si>
    <t>B15DTQT001</t>
  </si>
  <si>
    <t>D15TXQT01-B</t>
  </si>
  <si>
    <t>028</t>
  </si>
  <si>
    <t>03/09/1992</t>
  </si>
  <si>
    <t>K15DTQT001</t>
  </si>
  <si>
    <t>D15TXQT01-K</t>
  </si>
  <si>
    <t>Nguyễn Trúc</t>
  </si>
  <si>
    <t>029</t>
  </si>
  <si>
    <t>11/06/1993</t>
  </si>
  <si>
    <t>B17LTQT004</t>
  </si>
  <si>
    <t>L17TXQT01-B</t>
  </si>
  <si>
    <t>Nguyễn Thị</t>
  </si>
  <si>
    <t>Chín</t>
  </si>
  <si>
    <t>030</t>
  </si>
  <si>
    <t>28/01/1988</t>
  </si>
  <si>
    <t>B15DTQT002</t>
  </si>
  <si>
    <t>Hà Mạnh</t>
  </si>
  <si>
    <t>Cường</t>
  </si>
  <si>
    <t>031</t>
  </si>
  <si>
    <t>14/06/1994</t>
  </si>
  <si>
    <t>B17LTCN005</t>
  </si>
  <si>
    <t>Hoàng Văn</t>
  </si>
  <si>
    <t>032</t>
  </si>
  <si>
    <t>13/03/1992</t>
  </si>
  <si>
    <t>K15DTQT004</t>
  </si>
  <si>
    <t>Lê Hữu</t>
  </si>
  <si>
    <t>033</t>
  </si>
  <si>
    <t>16/06/1991</t>
  </si>
  <si>
    <t>B15DTQT030</t>
  </si>
  <si>
    <t>Võ Mạnh</t>
  </si>
  <si>
    <t>034</t>
  </si>
  <si>
    <t>B15DTQT003</t>
  </si>
  <si>
    <t>Hoàng Thị Ánh</t>
  </si>
  <si>
    <t>Đào</t>
  </si>
  <si>
    <t>035</t>
  </si>
  <si>
    <t>B15DTQT004</t>
  </si>
  <si>
    <t>Hoàng Thị</t>
  </si>
  <si>
    <t>Diễm</t>
  </si>
  <si>
    <t>036</t>
  </si>
  <si>
    <t>06/02/1982</t>
  </si>
  <si>
    <t>K15DTQT005</t>
  </si>
  <si>
    <t>Trần Thị</t>
  </si>
  <si>
    <t>Dung</t>
  </si>
  <si>
    <t>037</t>
  </si>
  <si>
    <t>12/10/1986</t>
  </si>
  <si>
    <t>K15DTQT007</t>
  </si>
  <si>
    <t>Bế Thùy</t>
  </si>
  <si>
    <t>Dương</t>
  </si>
  <si>
    <t>038</t>
  </si>
  <si>
    <t>B17LTVT012</t>
  </si>
  <si>
    <t xml:space="preserve">Mai Văn </t>
  </si>
  <si>
    <t>039</t>
  </si>
  <si>
    <t>17/08/1989</t>
  </si>
  <si>
    <t>B17LTVT002</t>
  </si>
  <si>
    <t>Nguyễn Văn</t>
  </si>
  <si>
    <t>040</t>
  </si>
  <si>
    <t>15/06/1987</t>
  </si>
  <si>
    <t>K15DTQT009</t>
  </si>
  <si>
    <t>Nguyễn Hương</t>
  </si>
  <si>
    <t>Giang</t>
  </si>
  <si>
    <t>041</t>
  </si>
  <si>
    <t>B15DTQT005</t>
  </si>
  <si>
    <t>Lê Văn</t>
  </si>
  <si>
    <t>Giáp</t>
  </si>
  <si>
    <t>042</t>
  </si>
  <si>
    <t>20/12/1994</t>
  </si>
  <si>
    <t>B17LTVT008</t>
  </si>
  <si>
    <t>Nguyễn Thanh</t>
  </si>
  <si>
    <t>Hải</t>
  </si>
  <si>
    <t>043</t>
  </si>
  <si>
    <t>28/07/1978</t>
  </si>
  <si>
    <t>B15DTQT006</t>
  </si>
  <si>
    <t>Phạm Mạnh</t>
  </si>
  <si>
    <t>044</t>
  </si>
  <si>
    <t>B15DTQT008</t>
  </si>
  <si>
    <t xml:space="preserve">Nguyễn Công </t>
  </si>
  <si>
    <t xml:space="preserve">Hải </t>
  </si>
  <si>
    <t>045</t>
  </si>
  <si>
    <t>28/05/1981</t>
  </si>
  <si>
    <t>B17LTVT003</t>
  </si>
  <si>
    <t>Phan Kim</t>
  </si>
  <si>
    <t>Hằng</t>
  </si>
  <si>
    <t>046</t>
  </si>
  <si>
    <t>29/09/1992</t>
  </si>
  <si>
    <t>K15DTQT011</t>
  </si>
  <si>
    <t xml:space="preserve">Nguyễn Thị </t>
  </si>
  <si>
    <t>Hiền</t>
  </si>
  <si>
    <t>047</t>
  </si>
  <si>
    <t>15/08/1982</t>
  </si>
  <si>
    <t>B17LTVT005</t>
  </si>
  <si>
    <t xml:space="preserve">Lê Minh </t>
  </si>
  <si>
    <t>Hiếu</t>
  </si>
  <si>
    <t>048</t>
  </si>
  <si>
    <t>08/02/1994</t>
  </si>
  <si>
    <t>B17LTVT009</t>
  </si>
  <si>
    <t>Hoa</t>
  </si>
  <si>
    <t>049</t>
  </si>
  <si>
    <t>02/11/1978</t>
  </si>
  <si>
    <t>K15DTQT014</t>
  </si>
  <si>
    <t>050</t>
  </si>
  <si>
    <t>20/01/1985</t>
  </si>
  <si>
    <t>B12DTQT021</t>
  </si>
  <si>
    <t xml:space="preserve">Ngô Thị Ngọc </t>
  </si>
  <si>
    <t>Hồng</t>
  </si>
  <si>
    <t>051</t>
  </si>
  <si>
    <t>07/04/1991</t>
  </si>
  <si>
    <t>B17LTQT001</t>
  </si>
  <si>
    <t>Huệ</t>
  </si>
  <si>
    <t>052</t>
  </si>
  <si>
    <t>02/02/1982</t>
  </si>
  <si>
    <t>K15DTQT019</t>
  </si>
  <si>
    <t>Nguyễn Lan</t>
  </si>
  <si>
    <t>Hương</t>
  </si>
  <si>
    <t>053</t>
  </si>
  <si>
    <t>B15DTQT011</t>
  </si>
  <si>
    <t>Hưởng</t>
  </si>
  <si>
    <t>054</t>
  </si>
  <si>
    <t>25/11/1978</t>
  </si>
  <si>
    <t>K15DTQT022</t>
  </si>
  <si>
    <t xml:space="preserve">Trần Thu </t>
  </si>
  <si>
    <t xml:space="preserve">Hường </t>
  </si>
  <si>
    <t>055</t>
  </si>
  <si>
    <t>05/05/1993</t>
  </si>
  <si>
    <t>B17LTQT002</t>
  </si>
  <si>
    <t xml:space="preserve">Nông Tuấn </t>
  </si>
  <si>
    <t>Khải</t>
  </si>
  <si>
    <t>056</t>
  </si>
  <si>
    <t>B17LTVT006</t>
  </si>
  <si>
    <t>Trần Quang</t>
  </si>
  <si>
    <t>057</t>
  </si>
  <si>
    <t>13/11/1988</t>
  </si>
  <si>
    <t>B15DTQT012</t>
  </si>
  <si>
    <t>Kiếm</t>
  </si>
  <si>
    <t>058</t>
  </si>
  <si>
    <t>15/10/1979</t>
  </si>
  <si>
    <t>B17LTVT010</t>
  </si>
  <si>
    <t>Nguyễn Huy</t>
  </si>
  <si>
    <t>Kiên</t>
  </si>
  <si>
    <t>059</t>
  </si>
  <si>
    <t>B13DTVT049</t>
  </si>
  <si>
    <t>D13TXVT03-B</t>
  </si>
  <si>
    <t>Nguyễn Trung</t>
  </si>
  <si>
    <t>060</t>
  </si>
  <si>
    <t>B15DTQT032</t>
  </si>
  <si>
    <t>Trần Văn</t>
  </si>
  <si>
    <t>061</t>
  </si>
  <si>
    <t>B17LTVT013</t>
  </si>
  <si>
    <t>Lan</t>
  </si>
  <si>
    <t>062</t>
  </si>
  <si>
    <t>B15DTQT013</t>
  </si>
  <si>
    <t>Nguyễn Thùy</t>
  </si>
  <si>
    <t>Linh</t>
  </si>
  <si>
    <t>063</t>
  </si>
  <si>
    <t>03/08/1994</t>
  </si>
  <si>
    <t>B17LTQT006</t>
  </si>
  <si>
    <t>Lê Thị</t>
  </si>
  <si>
    <t>Loan</t>
  </si>
  <si>
    <t>064</t>
  </si>
  <si>
    <t>23/03/1970</t>
  </si>
  <si>
    <t>984010041</t>
  </si>
  <si>
    <t>D09TXQT1</t>
  </si>
  <si>
    <t>Nguyễn Thế</t>
  </si>
  <si>
    <t>Long</t>
  </si>
  <si>
    <t>065</t>
  </si>
  <si>
    <t>16/05/1991</t>
  </si>
  <si>
    <t>K15DTQT026</t>
  </si>
  <si>
    <t>Mai</t>
  </si>
  <si>
    <t>066</t>
  </si>
  <si>
    <t>06/07/1984</t>
  </si>
  <si>
    <t>K15DTQT028</t>
  </si>
  <si>
    <t>Cấn Văn</t>
  </si>
  <si>
    <t>Minh</t>
  </si>
  <si>
    <t>067</t>
  </si>
  <si>
    <t>11/11/1964</t>
  </si>
  <si>
    <t>B17LTQT007</t>
  </si>
  <si>
    <t>068</t>
  </si>
  <si>
    <t>12/05/1985</t>
  </si>
  <si>
    <t>B17LTCN006</t>
  </si>
  <si>
    <t>Bùi Thị Thanh</t>
  </si>
  <si>
    <t>Nga</t>
  </si>
  <si>
    <t>069</t>
  </si>
  <si>
    <t>22/12/1985</t>
  </si>
  <si>
    <t>B15DTQT015</t>
  </si>
  <si>
    <t>Luyện Thanh</t>
  </si>
  <si>
    <t>070</t>
  </si>
  <si>
    <t>07/06/1984</t>
  </si>
  <si>
    <t>K15DTQT029</t>
  </si>
  <si>
    <t>Nguyễn Thị Thu</t>
  </si>
  <si>
    <t>071</t>
  </si>
  <si>
    <t>15/06/1982</t>
  </si>
  <si>
    <t>K15DTQT030</t>
  </si>
  <si>
    <t>Nguyễn Hạnh</t>
  </si>
  <si>
    <t>Ngân</t>
  </si>
  <si>
    <t>072</t>
  </si>
  <si>
    <t>24/01/1978</t>
  </si>
  <si>
    <t>B15DTQT016</t>
  </si>
  <si>
    <t>Vũ Thị</t>
  </si>
  <si>
    <t>Nhàn</t>
  </si>
  <si>
    <t>073</t>
  </si>
  <si>
    <t>01/09/1985</t>
  </si>
  <si>
    <t>K15DTQT031</t>
  </si>
  <si>
    <t>Nhẫn</t>
  </si>
  <si>
    <t>074</t>
  </si>
  <si>
    <t>14/07/1977</t>
  </si>
  <si>
    <t>B15DTQT018</t>
  </si>
  <si>
    <t>Oanh</t>
  </si>
  <si>
    <t>075</t>
  </si>
  <si>
    <t>20/08/1981</t>
  </si>
  <si>
    <t>B15DTQT019</t>
  </si>
  <si>
    <t>076</t>
  </si>
  <si>
    <t>21/03/1994</t>
  </si>
  <si>
    <t>B17LTQT008</t>
  </si>
  <si>
    <t>Mai Thị</t>
  </si>
  <si>
    <t>Phương</t>
  </si>
  <si>
    <t>077</t>
  </si>
  <si>
    <t>29/03/1987</t>
  </si>
  <si>
    <t>B15DTQT021</t>
  </si>
  <si>
    <t xml:space="preserve">Lê Thị </t>
  </si>
  <si>
    <t>Quyên</t>
  </si>
  <si>
    <t>078</t>
  </si>
  <si>
    <t>31/01/1992</t>
  </si>
  <si>
    <t>B17LTQT003</t>
  </si>
  <si>
    <t>Quỳnh</t>
  </si>
  <si>
    <t>079</t>
  </si>
  <si>
    <t>16/09/1987</t>
  </si>
  <si>
    <t>B15DTQT022</t>
  </si>
  <si>
    <t>Nguyễn Minh</t>
  </si>
  <si>
    <t>Sang</t>
  </si>
  <si>
    <t>080</t>
  </si>
  <si>
    <t>B17LTVT015</t>
  </si>
  <si>
    <t>Nguyễn Việt</t>
  </si>
  <si>
    <t>Sinh</t>
  </si>
  <si>
    <t>081</t>
  </si>
  <si>
    <t>B17LTVT016</t>
  </si>
  <si>
    <t xml:space="preserve">Hà Thị </t>
  </si>
  <si>
    <t>Tâm</t>
  </si>
  <si>
    <t>082</t>
  </si>
  <si>
    <t>28/08/1992</t>
  </si>
  <si>
    <t>B17LTVT007</t>
  </si>
  <si>
    <t>083</t>
  </si>
  <si>
    <t>26/08/1987</t>
  </si>
  <si>
    <t>B17LTCN008</t>
  </si>
  <si>
    <t>Dư Đức</t>
  </si>
  <si>
    <t>Thành</t>
  </si>
  <si>
    <t>084</t>
  </si>
  <si>
    <t>B15DTQT024</t>
  </si>
  <si>
    <t>Đường Quang</t>
  </si>
  <si>
    <t>085</t>
  </si>
  <si>
    <t>13/12/1986</t>
  </si>
  <si>
    <t>B15DTQT023</t>
  </si>
  <si>
    <t xml:space="preserve">Phan Thị </t>
  </si>
  <si>
    <t>Thảo</t>
  </si>
  <si>
    <t>086</t>
  </si>
  <si>
    <t>30/09/1995</t>
  </si>
  <si>
    <t>B17LTCN003</t>
  </si>
  <si>
    <t>Phạm Hưng</t>
  </si>
  <si>
    <t>Thịnh</t>
  </si>
  <si>
    <t>087</t>
  </si>
  <si>
    <t>06/10/1992</t>
  </si>
  <si>
    <t>B17LTCN007</t>
  </si>
  <si>
    <t xml:space="preserve">Nguyễn Đình </t>
  </si>
  <si>
    <t>Thuận</t>
  </si>
  <si>
    <t>088</t>
  </si>
  <si>
    <t>28/11/1992</t>
  </si>
  <si>
    <t>B17LTCN009</t>
  </si>
  <si>
    <t>Kim Mạnh</t>
  </si>
  <si>
    <t>Thường</t>
  </si>
  <si>
    <t>089</t>
  </si>
  <si>
    <t>B15DTQT026</t>
  </si>
  <si>
    <t>Nông Thị</t>
  </si>
  <si>
    <t>Thuyết</t>
  </si>
  <si>
    <t>090</t>
  </si>
  <si>
    <t>13/03/1987</t>
  </si>
  <si>
    <t>B14DTQT029</t>
  </si>
  <si>
    <t>Trọng</t>
  </si>
  <si>
    <t>091</t>
  </si>
  <si>
    <t>23/11/1995</t>
  </si>
  <si>
    <t>K15DTQT038</t>
  </si>
  <si>
    <t>Nguyễn Anh</t>
  </si>
  <si>
    <t>Trung</t>
  </si>
  <si>
    <t>092</t>
  </si>
  <si>
    <t>03/11/1987</t>
  </si>
  <si>
    <t>K15DTQT039</t>
  </si>
  <si>
    <t>Tuấn</t>
  </si>
  <si>
    <t>093</t>
  </si>
  <si>
    <t>B17LTQT010</t>
  </si>
  <si>
    <t>094</t>
  </si>
  <si>
    <t>06/11/1987</t>
  </si>
  <si>
    <t>B17LTCN010</t>
  </si>
  <si>
    <t>Lưu Thị Ngọc</t>
  </si>
  <si>
    <t>Bích</t>
  </si>
  <si>
    <t>001</t>
  </si>
  <si>
    <t>26/02/1988</t>
  </si>
  <si>
    <t>K15DTQT044</t>
  </si>
  <si>
    <t>D15TXQT02-K</t>
  </si>
  <si>
    <t>Lê Thành</t>
  </si>
  <si>
    <t>Công</t>
  </si>
  <si>
    <t>002</t>
  </si>
  <si>
    <t>10/10/1991</t>
  </si>
  <si>
    <t>K15DTQT045</t>
  </si>
  <si>
    <t>Phan Thị Kim</t>
  </si>
  <si>
    <t>Cúc</t>
  </si>
  <si>
    <t>003</t>
  </si>
  <si>
    <t>08/05/1986</t>
  </si>
  <si>
    <t>B15LTQT002</t>
  </si>
  <si>
    <t>Điệp</t>
  </si>
  <si>
    <t>004</t>
  </si>
  <si>
    <t>24/07/1982</t>
  </si>
  <si>
    <t>B15DTQT031</t>
  </si>
  <si>
    <t>Hoàng Xuân</t>
  </si>
  <si>
    <t>Định</t>
  </si>
  <si>
    <t>005</t>
  </si>
  <si>
    <t>20/02/1977</t>
  </si>
  <si>
    <t>K15DTQT047</t>
  </si>
  <si>
    <t>Lý Văn</t>
  </si>
  <si>
    <t>Đồng</t>
  </si>
  <si>
    <t>006</t>
  </si>
  <si>
    <t>K15DTQT067</t>
  </si>
  <si>
    <t>Vũ Việt</t>
  </si>
  <si>
    <t>Dũng</t>
  </si>
  <si>
    <t>007</t>
  </si>
  <si>
    <t>K15DTQT048</t>
  </si>
  <si>
    <t>Bùi Thị</t>
  </si>
  <si>
    <t>Hà</t>
  </si>
  <si>
    <t>008</t>
  </si>
  <si>
    <t>K15DTQT049</t>
  </si>
  <si>
    <t>Lý Bích</t>
  </si>
  <si>
    <t>009</t>
  </si>
  <si>
    <t>28/11/1987</t>
  </si>
  <si>
    <t>K15DTQT050</t>
  </si>
  <si>
    <t>Đặng Thu</t>
  </si>
  <si>
    <t>010</t>
  </si>
  <si>
    <t>01/01/1980</t>
  </si>
  <si>
    <t>K15DTQT051</t>
  </si>
  <si>
    <t>011</t>
  </si>
  <si>
    <t>27/09/1987</t>
  </si>
  <si>
    <t>K15DTQT068</t>
  </si>
  <si>
    <t>Lê Thị Bích</t>
  </si>
  <si>
    <t>Ngọc</t>
  </si>
  <si>
    <t>012</t>
  </si>
  <si>
    <t>K15DTQT054</t>
  </si>
  <si>
    <t>Trần Việt</t>
  </si>
  <si>
    <t>Nguyên</t>
  </si>
  <si>
    <t>013</t>
  </si>
  <si>
    <t>K15DTQT055</t>
  </si>
  <si>
    <t>Vũ Ngọc</t>
  </si>
  <si>
    <t>014</t>
  </si>
  <si>
    <t>K15DTQT056</t>
  </si>
  <si>
    <t>Nguyễn Thị Kim</t>
  </si>
  <si>
    <t>015</t>
  </si>
  <si>
    <t>17/11/1981</t>
  </si>
  <si>
    <t>K15DTQT057</t>
  </si>
  <si>
    <t>Nguyễn Thị Minh</t>
  </si>
  <si>
    <t>016</t>
  </si>
  <si>
    <t>25/08/1987</t>
  </si>
  <si>
    <t>K15DTQT058</t>
  </si>
  <si>
    <t>017</t>
  </si>
  <si>
    <t>K15DTQT059</t>
  </si>
  <si>
    <t>Nguyễn Viết</t>
  </si>
  <si>
    <t>018</t>
  </si>
  <si>
    <t>K15DTQT060</t>
  </si>
  <si>
    <t>Mai Đức</t>
  </si>
  <si>
    <t>019</t>
  </si>
  <si>
    <t>18/12/1985</t>
  </si>
  <si>
    <t>K15DTQT061</t>
  </si>
  <si>
    <t>Nguyễn Ngọc</t>
  </si>
  <si>
    <t>Thương</t>
  </si>
  <si>
    <t>020</t>
  </si>
  <si>
    <t>27/02/1986</t>
  </si>
  <si>
    <t>K15DTQT062</t>
  </si>
  <si>
    <t>Bùi Mạnh</t>
  </si>
  <si>
    <t>Tiến</t>
  </si>
  <si>
    <t>021</t>
  </si>
  <si>
    <t>K15DTQT071</t>
  </si>
  <si>
    <t>Vũ Thị Thanh</t>
  </si>
  <si>
    <t>Tú</t>
  </si>
  <si>
    <t>022</t>
  </si>
  <si>
    <t>16/07/1980</t>
  </si>
  <si>
    <t>K15DTQT064</t>
  </si>
  <si>
    <t>Trần Đình</t>
  </si>
  <si>
    <t>023</t>
  </si>
  <si>
    <t>21/02/1987</t>
  </si>
  <si>
    <t>K15DTQT065</t>
  </si>
  <si>
    <t>Ngô Quốc</t>
  </si>
  <si>
    <t>Việt</t>
  </si>
  <si>
    <t>024</t>
  </si>
  <si>
    <t>K15DTQT072</t>
  </si>
  <si>
    <t>09/11/1975</t>
  </si>
  <si>
    <t>10/04/1985</t>
  </si>
  <si>
    <t>10/01/1966</t>
  </si>
  <si>
    <t>07/11/1984</t>
  </si>
  <si>
    <t>VT</t>
  </si>
  <si>
    <t>CN</t>
  </si>
  <si>
    <t>QT</t>
  </si>
  <si>
    <t>Vắng thi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</si>
</sst>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m/d/yyyy;@"/>
    <numFmt numFmtId="165" formatCode="[$-1010000]d/m/yy;@"/>
  </numFmts>
  <fonts count="15" x14ac:knownFonts="1">
    <font>
      <sz val="11"/>
      <color theme="1"/>
      <name val="Times New Roman"/>
      <family val="2"/>
    </font>
    <font>
      <sz val="11"/>
      <name val="Times New Roman"/>
      <family val="1"/>
    </font>
    <font>
      <b/>
      <sz val="11"/>
      <name val="Times New Roman"/>
      <family val="1"/>
    </font>
    <font>
      <b/>
      <u/>
      <sz val="11"/>
      <name val="Times New Roman"/>
      <family val="1"/>
    </font>
    <font>
      <b/>
      <i/>
      <u/>
      <sz val="11"/>
      <name val="Times New Roman"/>
      <family val="1"/>
    </font>
    <font>
      <b/>
      <sz val="14"/>
      <name val="Times New Roman"/>
      <family val="1"/>
    </font>
    <font>
      <sz val="11"/>
      <color rgb="FFFF0000"/>
      <name val="Times New Roman"/>
      <family val="1"/>
    </font>
    <font>
      <sz val="11"/>
      <color theme="0"/>
      <name val="Times New Roman"/>
      <family val="1"/>
    </font>
    <font>
      <sz val="10"/>
      <color indexed="8"/>
      <name val="Times New Roman"/>
      <family val="1"/>
    </font>
    <font>
      <sz val="11"/>
      <color indexed="8"/>
      <name val="Times New Roman"/>
      <family val="1"/>
    </font>
    <font>
      <sz val="10"/>
      <name val="Times New Roman"/>
      <family val="1"/>
    </font>
    <font>
      <i/>
      <sz val="11"/>
      <name val="Times New Roman"/>
      <family val="1"/>
    </font>
    <font>
      <i/>
      <u/>
      <sz val="11"/>
      <name val="Times New Roman"/>
      <family val="1"/>
    </font>
    <font>
      <b/>
      <i/>
      <sz val="11"/>
      <name val="Times New Roman"/>
      <family val="1"/>
    </font>
    <font>
      <b/>
      <sz val="11"/>
      <color indexed="8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82">
    <xf numFmtId="0" fontId="0" fillId="0" borderId="0" xfId="0"/>
    <xf numFmtId="0" fontId="2" fillId="0" borderId="0" xfId="1" applyFont="1" applyFill="1" applyAlignment="1">
      <alignment horizontal="centerContinuous"/>
    </xf>
    <xf numFmtId="0" fontId="1" fillId="0" borderId="0" xfId="1" applyFont="1" applyFill="1"/>
    <xf numFmtId="0" fontId="2" fillId="0" borderId="0" xfId="1" applyFont="1" applyFill="1" applyAlignment="1"/>
    <xf numFmtId="0" fontId="1" fillId="0" borderId="0" xfId="0" applyFont="1" applyFill="1"/>
    <xf numFmtId="0" fontId="3" fillId="0" borderId="0" xfId="1" applyFont="1" applyFill="1" applyAlignment="1"/>
    <xf numFmtId="0" fontId="2" fillId="0" borderId="0" xfId="1" applyFont="1" applyFill="1"/>
    <xf numFmtId="0" fontId="4" fillId="0" borderId="0" xfId="1" applyFont="1" applyFill="1" applyAlignment="1"/>
    <xf numFmtId="0" fontId="6" fillId="0" borderId="0" xfId="1" applyFont="1" applyFill="1"/>
    <xf numFmtId="0" fontId="2" fillId="0" borderId="1" xfId="1" applyFont="1" applyFill="1" applyBorder="1" applyAlignment="1">
      <alignment horizontal="center" vertical="center" wrapText="1"/>
    </xf>
    <xf numFmtId="0" fontId="6" fillId="0" borderId="4" xfId="1" applyFont="1" applyFill="1" applyBorder="1"/>
    <xf numFmtId="0" fontId="1" fillId="0" borderId="0" xfId="1" applyFont="1" applyFill="1" applyBorder="1"/>
    <xf numFmtId="0" fontId="7" fillId="0" borderId="0" xfId="1" applyFont="1" applyFill="1" applyBorder="1"/>
    <xf numFmtId="0" fontId="6" fillId="0" borderId="0" xfId="1" applyFont="1" applyFill="1" applyBorder="1"/>
    <xf numFmtId="0" fontId="8" fillId="0" borderId="5" xfId="1" quotePrefix="1" applyNumberFormat="1" applyFont="1" applyFill="1" applyBorder="1" applyAlignment="1" applyProtection="1">
      <alignment horizontal="center" vertical="center"/>
    </xf>
    <xf numFmtId="0" fontId="1" fillId="0" borderId="6" xfId="0" applyFont="1" applyFill="1" applyBorder="1" applyAlignment="1">
      <alignment horizontal="left" vertical="center" wrapText="1"/>
    </xf>
    <xf numFmtId="0" fontId="2" fillId="0" borderId="7" xfId="0" applyFont="1" applyFill="1" applyBorder="1" applyAlignment="1">
      <alignment horizontal="left" vertical="center"/>
    </xf>
    <xf numFmtId="0" fontId="9" fillId="0" borderId="5" xfId="0" quotePrefix="1" applyFont="1" applyFill="1" applyBorder="1" applyAlignment="1" applyProtection="1">
      <alignment horizontal="center" vertical="center"/>
    </xf>
    <xf numFmtId="14" fontId="10" fillId="0" borderId="5" xfId="0" applyNumberFormat="1" applyFont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/>
    </xf>
    <xf numFmtId="2" fontId="10" fillId="0" borderId="5" xfId="0" applyNumberFormat="1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horizontal="center" vertical="center" wrapText="1"/>
    </xf>
    <xf numFmtId="0" fontId="7" fillId="0" borderId="0" xfId="0" applyFont="1" applyFill="1" applyBorder="1"/>
    <xf numFmtId="0" fontId="7" fillId="0" borderId="0" xfId="1" applyFont="1" applyFill="1"/>
    <xf numFmtId="0" fontId="8" fillId="0" borderId="8" xfId="1" quotePrefix="1" applyNumberFormat="1" applyFont="1" applyFill="1" applyBorder="1" applyAlignment="1" applyProtection="1">
      <alignment horizontal="center" vertical="center"/>
    </xf>
    <xf numFmtId="0" fontId="1" fillId="0" borderId="9" xfId="0" applyFont="1" applyFill="1" applyBorder="1" applyAlignment="1">
      <alignment horizontal="left" vertical="center" wrapText="1"/>
    </xf>
    <xf numFmtId="0" fontId="2" fillId="0" borderId="10" xfId="0" applyFont="1" applyFill="1" applyBorder="1" applyAlignment="1">
      <alignment horizontal="left" vertical="center"/>
    </xf>
    <xf numFmtId="0" fontId="9" fillId="0" borderId="8" xfId="0" quotePrefix="1" applyFont="1" applyFill="1" applyBorder="1" applyAlignment="1" applyProtection="1">
      <alignment horizontal="center" vertical="center"/>
    </xf>
    <xf numFmtId="14" fontId="10" fillId="0" borderId="8" xfId="0" applyNumberFormat="1" applyFont="1" applyBorder="1" applyAlignment="1">
      <alignment horizontal="center" vertical="center" wrapText="1"/>
    </xf>
    <xf numFmtId="0" fontId="10" fillId="0" borderId="9" xfId="0" applyFont="1" applyFill="1" applyBorder="1" applyAlignment="1">
      <alignment horizontal="center" vertical="center"/>
    </xf>
    <xf numFmtId="2" fontId="10" fillId="0" borderId="8" xfId="0" applyNumberFormat="1" applyFont="1" applyFill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center" vertical="center"/>
    </xf>
    <xf numFmtId="14" fontId="10" fillId="0" borderId="8" xfId="0" applyNumberFormat="1" applyFont="1" applyFill="1" applyBorder="1" applyAlignment="1">
      <alignment horizontal="center" vertical="center" wrapText="1"/>
    </xf>
    <xf numFmtId="0" fontId="8" fillId="0" borderId="12" xfId="1" quotePrefix="1" applyNumberFormat="1" applyFont="1" applyFill="1" applyBorder="1" applyAlignment="1" applyProtection="1">
      <alignment horizontal="center" vertical="center"/>
    </xf>
    <xf numFmtId="0" fontId="1" fillId="0" borderId="13" xfId="0" applyFont="1" applyFill="1" applyBorder="1" applyAlignment="1">
      <alignment horizontal="left" vertical="center" wrapText="1"/>
    </xf>
    <xf numFmtId="0" fontId="2" fillId="0" borderId="14" xfId="0" applyFont="1" applyFill="1" applyBorder="1" applyAlignment="1">
      <alignment horizontal="left" vertical="center"/>
    </xf>
    <xf numFmtId="0" fontId="9" fillId="0" borderId="12" xfId="0" quotePrefix="1" applyFont="1" applyFill="1" applyBorder="1" applyAlignment="1" applyProtection="1">
      <alignment horizontal="center" vertical="center"/>
    </xf>
    <xf numFmtId="14" fontId="10" fillId="0" borderId="12" xfId="0" applyNumberFormat="1" applyFont="1" applyBorder="1" applyAlignment="1">
      <alignment horizontal="center" vertical="center" wrapText="1"/>
    </xf>
    <xf numFmtId="0" fontId="10" fillId="0" borderId="13" xfId="0" applyFont="1" applyFill="1" applyBorder="1" applyAlignment="1">
      <alignment horizontal="center" vertical="center"/>
    </xf>
    <xf numFmtId="2" fontId="10" fillId="0" borderId="12" xfId="0" applyNumberFormat="1" applyFont="1" applyFill="1" applyBorder="1" applyAlignment="1">
      <alignment horizontal="center" vertical="center" wrapText="1"/>
    </xf>
    <xf numFmtId="0" fontId="12" fillId="0" borderId="0" xfId="1" applyFont="1" applyFill="1" applyBorder="1" applyAlignment="1">
      <alignment vertical="center"/>
    </xf>
    <xf numFmtId="0" fontId="1" fillId="0" borderId="0" xfId="1" applyFont="1" applyFill="1" applyBorder="1" applyAlignment="1">
      <alignment vertical="center"/>
    </xf>
    <xf numFmtId="0" fontId="9" fillId="0" borderId="0" xfId="1" quotePrefix="1" applyFont="1" applyFill="1" applyBorder="1" applyAlignment="1">
      <alignment horizontal="center" vertical="center"/>
    </xf>
    <xf numFmtId="165" fontId="9" fillId="0" borderId="0" xfId="1" applyNumberFormat="1" applyFont="1" applyFill="1" applyBorder="1" applyAlignment="1">
      <alignment horizontal="center" vertical="center"/>
    </xf>
    <xf numFmtId="14" fontId="9" fillId="0" borderId="0" xfId="1" applyNumberFormat="1" applyFont="1" applyFill="1" applyBorder="1" applyAlignment="1">
      <alignment horizontal="center" vertical="center"/>
    </xf>
    <xf numFmtId="0" fontId="11" fillId="0" borderId="0" xfId="1" applyFont="1" applyFill="1" applyBorder="1" applyAlignment="1">
      <alignment horizontal="center" vertical="center"/>
    </xf>
    <xf numFmtId="0" fontId="1" fillId="0" borderId="0" xfId="1" applyFont="1" applyFill="1" applyBorder="1" applyAlignment="1">
      <alignment horizontal="center" vertical="center"/>
    </xf>
    <xf numFmtId="0" fontId="2" fillId="0" borderId="0" xfId="1" applyFont="1" applyFill="1" applyAlignment="1">
      <alignment horizontal="center"/>
    </xf>
    <xf numFmtId="0" fontId="1" fillId="0" borderId="0" xfId="1" applyFont="1" applyFill="1" applyAlignment="1">
      <alignment horizontal="center"/>
    </xf>
    <xf numFmtId="0" fontId="2" fillId="0" borderId="0" xfId="1" applyFont="1" applyFill="1" applyAlignment="1">
      <alignment horizontal="left"/>
    </xf>
    <xf numFmtId="0" fontId="2" fillId="0" borderId="3" xfId="1" applyFont="1" applyFill="1" applyBorder="1" applyAlignment="1">
      <alignment horizontal="center" vertical="center" wrapText="1"/>
    </xf>
    <xf numFmtId="0" fontId="1" fillId="0" borderId="0" xfId="1" applyFont="1" applyFill="1" applyAlignment="1">
      <alignment horizontal="left"/>
    </xf>
    <xf numFmtId="0" fontId="1" fillId="0" borderId="0" xfId="1" applyFont="1" applyFill="1" applyAlignment="1">
      <alignment horizontal="center"/>
    </xf>
    <xf numFmtId="0" fontId="2" fillId="0" borderId="0" xfId="1" applyFont="1" applyFill="1" applyAlignment="1">
      <alignment horizontal="center"/>
    </xf>
    <xf numFmtId="0" fontId="2" fillId="0" borderId="0" xfId="1" applyFont="1" applyFill="1" applyAlignment="1">
      <alignment horizontal="left"/>
    </xf>
    <xf numFmtId="0" fontId="2" fillId="0" borderId="3" xfId="1" applyFont="1" applyFill="1" applyBorder="1" applyAlignment="1">
      <alignment horizontal="center" vertical="center" wrapText="1"/>
    </xf>
    <xf numFmtId="0" fontId="11" fillId="0" borderId="12" xfId="0" applyFont="1" applyFill="1" applyBorder="1" applyAlignment="1">
      <alignment horizontal="center" vertical="center" wrapText="1"/>
    </xf>
    <xf numFmtId="164" fontId="10" fillId="0" borderId="8" xfId="0" quotePrefix="1" applyNumberFormat="1" applyFont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/>
    </xf>
    <xf numFmtId="0" fontId="1" fillId="0" borderId="12" xfId="0" applyFont="1" applyFill="1" applyBorder="1" applyAlignment="1">
      <alignment horizontal="center" vertical="center"/>
    </xf>
    <xf numFmtId="0" fontId="14" fillId="0" borderId="5" xfId="0" applyFont="1" applyFill="1" applyBorder="1" applyAlignment="1" applyProtection="1">
      <alignment horizontal="center" vertical="center" wrapText="1"/>
    </xf>
    <xf numFmtId="0" fontId="14" fillId="0" borderId="8" xfId="0" applyFont="1" applyFill="1" applyBorder="1" applyAlignment="1" applyProtection="1">
      <alignment horizontal="center" vertical="center" wrapText="1"/>
    </xf>
    <xf numFmtId="0" fontId="14" fillId="0" borderId="12" xfId="0" applyFont="1" applyFill="1" applyBorder="1" applyAlignment="1" applyProtection="1">
      <alignment horizontal="center" vertical="center" wrapText="1"/>
    </xf>
    <xf numFmtId="0" fontId="6" fillId="2" borderId="0" xfId="0" applyFont="1" applyFill="1" applyBorder="1" applyAlignment="1">
      <alignment horizontal="center" vertical="center" wrapText="1"/>
    </xf>
    <xf numFmtId="14" fontId="10" fillId="0" borderId="8" xfId="0" quotePrefix="1" applyNumberFormat="1" applyFont="1" applyBorder="1" applyAlignment="1">
      <alignment horizontal="center" vertical="center" wrapText="1"/>
    </xf>
    <xf numFmtId="14" fontId="10" fillId="0" borderId="11" xfId="0" applyNumberFormat="1" applyFont="1" applyBorder="1" applyAlignment="1">
      <alignment horizontal="center" vertical="center" wrapText="1"/>
    </xf>
    <xf numFmtId="14" fontId="10" fillId="0" borderId="11" xfId="0" applyNumberFormat="1" applyFont="1" applyFill="1" applyBorder="1" applyAlignment="1">
      <alignment horizontal="center" vertical="center" wrapText="1"/>
    </xf>
    <xf numFmtId="164" fontId="10" fillId="0" borderId="11" xfId="0" quotePrefix="1" applyNumberFormat="1" applyFont="1" applyBorder="1" applyAlignment="1">
      <alignment horizontal="center" vertical="center" wrapText="1"/>
    </xf>
    <xf numFmtId="0" fontId="5" fillId="0" borderId="0" xfId="2" applyFont="1" applyFill="1" applyAlignment="1">
      <alignment horizontal="center"/>
    </xf>
    <xf numFmtId="0" fontId="1" fillId="0" borderId="0" xfId="1" applyFont="1" applyFill="1" applyAlignment="1">
      <alignment horizontal="center"/>
    </xf>
    <xf numFmtId="0" fontId="3" fillId="0" borderId="0" xfId="1" applyFont="1" applyFill="1" applyAlignment="1">
      <alignment horizontal="center" vertical="center"/>
    </xf>
    <xf numFmtId="0" fontId="3" fillId="0" borderId="0" xfId="1" applyFont="1" applyFill="1" applyAlignment="1">
      <alignment horizontal="center"/>
    </xf>
    <xf numFmtId="0" fontId="2" fillId="0" borderId="0" xfId="1" applyFont="1" applyFill="1" applyAlignment="1">
      <alignment horizontal="center"/>
    </xf>
    <xf numFmtId="0" fontId="2" fillId="0" borderId="0" xfId="1" applyFont="1" applyFill="1" applyAlignment="1">
      <alignment horizontal="left"/>
    </xf>
    <xf numFmtId="0" fontId="2" fillId="0" borderId="2" xfId="1" applyFont="1" applyFill="1" applyBorder="1" applyAlignment="1">
      <alignment horizontal="center" vertical="center" wrapText="1"/>
    </xf>
    <xf numFmtId="0" fontId="2" fillId="0" borderId="3" xfId="1" applyFont="1" applyFill="1" applyBorder="1" applyAlignment="1">
      <alignment horizontal="center" vertical="center" wrapText="1"/>
    </xf>
    <xf numFmtId="0" fontId="13" fillId="0" borderId="0" xfId="1" applyFont="1" applyFill="1" applyAlignment="1">
      <alignment horizontal="left"/>
    </xf>
    <xf numFmtId="0" fontId="6" fillId="0" borderId="0" xfId="1" applyFont="1" applyFill="1" applyAlignment="1">
      <alignment horizontal="center"/>
    </xf>
  </cellXfs>
  <cellStyles count="3">
    <cellStyle name="Normal" xfId="0" builtinId="0"/>
    <cellStyle name="Normal 4" xfId="1"/>
    <cellStyle name="Normal_Danh sach thi lai chinh quy 2" xfId="2"/>
  </cellStyles>
  <dxfs count="50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OneDrive/NAM%20HOC%202018%20-%202019/THI%20TOT%20NGHIEP%20THANG%207%20-%202019/DIEM%20THI%20TN%20THANG%208%20-%202019/Bang%20diem%20he%20DHCQ%20(Thang%208%20-%202019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huyen mon (CQ)"/>
      <sheetName val="Co so nganh (CQ)"/>
      <sheetName val="Chinh tri (CQ)"/>
      <sheetName val="Sheet1"/>
    </sheetNames>
    <sheetDataSet>
      <sheetData sheetId="0" refreshError="1"/>
      <sheetData sheetId="1" refreshError="1"/>
      <sheetData sheetId="2" refreshError="1"/>
      <sheetData sheetId="3">
        <row r="1">
          <cell r="A1">
            <v>0</v>
          </cell>
          <cell r="B1" t="str">
            <v>Không</v>
          </cell>
        </row>
        <row r="2">
          <cell r="A2">
            <v>1</v>
          </cell>
          <cell r="B2" t="str">
            <v>Một</v>
          </cell>
        </row>
        <row r="3">
          <cell r="A3">
            <v>1.5</v>
          </cell>
          <cell r="B3" t="str">
            <v>Một rưỡi</v>
          </cell>
        </row>
        <row r="4">
          <cell r="A4">
            <v>2</v>
          </cell>
          <cell r="B4" t="str">
            <v>Hai</v>
          </cell>
        </row>
        <row r="5">
          <cell r="A5">
            <v>2.5</v>
          </cell>
          <cell r="B5" t="str">
            <v>Hai rưỡi</v>
          </cell>
        </row>
        <row r="6">
          <cell r="A6">
            <v>3</v>
          </cell>
          <cell r="B6" t="str">
            <v>Ba</v>
          </cell>
        </row>
        <row r="7">
          <cell r="A7">
            <v>3.5</v>
          </cell>
          <cell r="B7" t="str">
            <v>Ba rưỡi</v>
          </cell>
        </row>
        <row r="8">
          <cell r="A8">
            <v>4</v>
          </cell>
          <cell r="B8" t="str">
            <v>Bốn</v>
          </cell>
        </row>
        <row r="9">
          <cell r="A9">
            <v>4.5</v>
          </cell>
          <cell r="B9" t="str">
            <v>Bốn rưỡi</v>
          </cell>
        </row>
        <row r="10">
          <cell r="A10">
            <v>5</v>
          </cell>
          <cell r="B10" t="str">
            <v>Năm</v>
          </cell>
        </row>
        <row r="11">
          <cell r="A11">
            <v>5.5</v>
          </cell>
          <cell r="B11" t="str">
            <v>Năm rưỡi</v>
          </cell>
        </row>
        <row r="12">
          <cell r="A12">
            <v>6</v>
          </cell>
          <cell r="B12" t="str">
            <v>Sáu</v>
          </cell>
        </row>
        <row r="13">
          <cell r="A13">
            <v>6.5</v>
          </cell>
          <cell r="B13" t="str">
            <v>Sáu rưỡi</v>
          </cell>
        </row>
        <row r="14">
          <cell r="A14">
            <v>7</v>
          </cell>
          <cell r="B14" t="str">
            <v>Bảy</v>
          </cell>
        </row>
        <row r="15">
          <cell r="A15">
            <v>7.5</v>
          </cell>
          <cell r="B15" t="str">
            <v>Bảy rưỡi</v>
          </cell>
        </row>
        <row r="16">
          <cell r="A16">
            <v>8</v>
          </cell>
          <cell r="B16" t="str">
            <v>Tám</v>
          </cell>
        </row>
        <row r="17">
          <cell r="A17">
            <v>8.5</v>
          </cell>
          <cell r="B17" t="str">
            <v>Tám rưỡi</v>
          </cell>
        </row>
        <row r="18">
          <cell r="A18">
            <v>9</v>
          </cell>
          <cell r="B18" t="str">
            <v>Chín</v>
          </cell>
        </row>
        <row r="19">
          <cell r="A19">
            <v>9.5</v>
          </cell>
          <cell r="B19" t="str">
            <v>Chín rưỡi</v>
          </cell>
        </row>
        <row r="20">
          <cell r="A20">
            <v>10</v>
          </cell>
          <cell r="B20" t="str">
            <v>Mười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R105"/>
  <sheetViews>
    <sheetView tabSelected="1" topLeftCell="B1" workbookViewId="0">
      <selection activeCell="B106" sqref="A106:XFD115"/>
    </sheetView>
  </sheetViews>
  <sheetFormatPr defaultRowHeight="15" x14ac:dyDescent="0.25"/>
  <cols>
    <col min="1" max="1" width="0" style="2" hidden="1" customWidth="1"/>
    <col min="2" max="2" width="4.140625" style="2" customWidth="1"/>
    <col min="3" max="3" width="17.140625" style="2" customWidth="1"/>
    <col min="4" max="4" width="8" style="2" customWidth="1"/>
    <col min="5" max="5" width="5.42578125" style="2" customWidth="1"/>
    <col min="6" max="6" width="10.85546875" style="2" customWidth="1"/>
    <col min="7" max="7" width="11.7109375" style="2" customWidth="1"/>
    <col min="8" max="8" width="13.42578125" style="2" customWidth="1"/>
    <col min="9" max="9" width="7.42578125" style="2" customWidth="1"/>
    <col min="10" max="10" width="12.140625" style="2" customWidth="1"/>
    <col min="11" max="11" width="12.42578125" style="55" customWidth="1"/>
    <col min="12" max="12" width="9.140625" style="8"/>
    <col min="13" max="14" width="9.140625" style="2"/>
    <col min="15" max="15" width="9.140625" style="8"/>
    <col min="16" max="16384" width="9.140625" style="2"/>
  </cols>
  <sheetData>
    <row r="1" spans="1:18" x14ac:dyDescent="0.25">
      <c r="B1" s="73" t="s">
        <v>0</v>
      </c>
      <c r="C1" s="73"/>
      <c r="D1" s="73"/>
      <c r="E1" s="73"/>
      <c r="F1" s="73"/>
      <c r="G1" s="73"/>
      <c r="H1" s="73" t="s">
        <v>1</v>
      </c>
      <c r="I1" s="73"/>
      <c r="J1" s="73"/>
      <c r="K1" s="73"/>
      <c r="L1" s="73"/>
      <c r="M1" s="73"/>
      <c r="O1" s="2"/>
    </row>
    <row r="2" spans="1:18" ht="13.5" customHeight="1" x14ac:dyDescent="0.25">
      <c r="B2" s="75" t="s">
        <v>18</v>
      </c>
      <c r="C2" s="75"/>
      <c r="D2" s="75"/>
      <c r="E2" s="75"/>
      <c r="F2" s="75"/>
      <c r="G2" s="75"/>
      <c r="H2" s="74" t="s">
        <v>2</v>
      </c>
      <c r="I2" s="74"/>
      <c r="J2" s="74"/>
      <c r="K2" s="74"/>
      <c r="O2" s="2"/>
      <c r="Q2" s="4"/>
    </row>
    <row r="3" spans="1:18" ht="14.25" customHeight="1" x14ac:dyDescent="0.25">
      <c r="B3" s="3"/>
      <c r="C3" s="5"/>
      <c r="D3" s="3"/>
      <c r="E3" s="56"/>
      <c r="F3" s="3"/>
      <c r="G3" s="3"/>
      <c r="H3" s="6"/>
      <c r="I3" s="7"/>
      <c r="J3" s="7"/>
      <c r="K3" s="56"/>
      <c r="O3" s="2"/>
      <c r="Q3" s="4"/>
    </row>
    <row r="4" spans="1:18" ht="18.75" x14ac:dyDescent="0.3">
      <c r="B4" s="72" t="s">
        <v>19</v>
      </c>
      <c r="C4" s="72"/>
      <c r="D4" s="72"/>
      <c r="E4" s="72"/>
      <c r="F4" s="72"/>
      <c r="G4" s="72"/>
      <c r="H4" s="72"/>
      <c r="I4" s="72"/>
      <c r="J4" s="72"/>
      <c r="K4" s="72"/>
      <c r="O4" s="2"/>
      <c r="Q4" s="4"/>
    </row>
    <row r="5" spans="1:18" ht="6" customHeight="1" x14ac:dyDescent="0.25">
      <c r="B5" s="76"/>
      <c r="C5" s="76"/>
      <c r="D5" s="76"/>
      <c r="E5" s="76"/>
      <c r="F5" s="76"/>
      <c r="G5" s="76"/>
      <c r="H5" s="76"/>
      <c r="I5" s="76"/>
      <c r="J5" s="76"/>
      <c r="K5" s="56"/>
      <c r="O5" s="2"/>
      <c r="Q5" s="4"/>
    </row>
    <row r="6" spans="1:18" ht="14.25" customHeight="1" x14ac:dyDescent="0.25">
      <c r="B6" s="77" t="s">
        <v>20</v>
      </c>
      <c r="C6" s="77"/>
      <c r="D6" s="56" t="s">
        <v>13</v>
      </c>
      <c r="E6" s="56"/>
      <c r="F6" s="56" t="s">
        <v>4</v>
      </c>
      <c r="G6" s="77" t="s">
        <v>16</v>
      </c>
      <c r="H6" s="77"/>
      <c r="I6" s="76"/>
      <c r="J6" s="76"/>
      <c r="K6" s="76"/>
      <c r="O6" s="2"/>
      <c r="Q6" s="4"/>
    </row>
    <row r="7" spans="1:18" ht="1.5" customHeight="1" x14ac:dyDescent="0.25">
      <c r="B7" s="54"/>
      <c r="C7" s="1"/>
      <c r="D7" s="1"/>
      <c r="E7" s="56"/>
      <c r="F7" s="54"/>
      <c r="G7" s="1"/>
      <c r="H7" s="6"/>
      <c r="I7" s="57"/>
      <c r="J7" s="1"/>
      <c r="K7" s="56"/>
    </row>
    <row r="8" spans="1:18" ht="30" customHeight="1" x14ac:dyDescent="0.25">
      <c r="B8" s="9" t="s">
        <v>5</v>
      </c>
      <c r="C8" s="78" t="s">
        <v>6</v>
      </c>
      <c r="D8" s="79"/>
      <c r="E8" s="58" t="s">
        <v>7</v>
      </c>
      <c r="F8" s="9" t="s">
        <v>8</v>
      </c>
      <c r="G8" s="9" t="s">
        <v>9</v>
      </c>
      <c r="H8" s="9" t="s">
        <v>10</v>
      </c>
      <c r="I8" s="9" t="s">
        <v>14</v>
      </c>
      <c r="J8" s="9" t="s">
        <v>17</v>
      </c>
      <c r="K8" s="9" t="s">
        <v>11</v>
      </c>
      <c r="L8" s="10"/>
      <c r="M8" s="11"/>
      <c r="N8" s="12"/>
      <c r="O8" s="13"/>
      <c r="P8" s="11"/>
      <c r="Q8" s="11"/>
    </row>
    <row r="9" spans="1:18" ht="20.25" customHeight="1" x14ac:dyDescent="0.25">
      <c r="A9" s="2">
        <v>1</v>
      </c>
      <c r="B9" s="14">
        <v>1</v>
      </c>
      <c r="C9" s="15" t="s">
        <v>21</v>
      </c>
      <c r="D9" s="16" t="s">
        <v>22</v>
      </c>
      <c r="E9" s="17" t="s">
        <v>23</v>
      </c>
      <c r="F9" s="18">
        <v>30305</v>
      </c>
      <c r="G9" s="19" t="s">
        <v>24</v>
      </c>
      <c r="H9" s="20" t="s">
        <v>25</v>
      </c>
      <c r="I9" s="64">
        <v>7</v>
      </c>
      <c r="J9" s="61" t="str">
        <f>VLOOKUP($I9,[1]Sheet1!$A$1:$B$20,2)</f>
        <v>Bảy</v>
      </c>
      <c r="K9" s="21"/>
      <c r="L9" s="67" t="s">
        <v>424</v>
      </c>
      <c r="M9" s="22"/>
      <c r="N9" s="22"/>
      <c r="O9" s="23"/>
      <c r="P9" s="23"/>
      <c r="Q9" s="23"/>
      <c r="R9" s="24">
        <v>1</v>
      </c>
    </row>
    <row r="10" spans="1:18" ht="20.25" customHeight="1" x14ac:dyDescent="0.25">
      <c r="A10" s="2">
        <v>2</v>
      </c>
      <c r="B10" s="25">
        <v>2</v>
      </c>
      <c r="C10" s="26" t="s">
        <v>26</v>
      </c>
      <c r="D10" s="27" t="s">
        <v>22</v>
      </c>
      <c r="E10" s="28" t="s">
        <v>27</v>
      </c>
      <c r="F10" s="29" t="s">
        <v>28</v>
      </c>
      <c r="G10" s="30" t="s">
        <v>29</v>
      </c>
      <c r="H10" s="31" t="s">
        <v>30</v>
      </c>
      <c r="I10" s="65">
        <v>6</v>
      </c>
      <c r="J10" s="62" t="str">
        <f>VLOOKUP($I10,[1]Sheet1!$A$1:$B$20,2)</f>
        <v>Sáu</v>
      </c>
      <c r="K10" s="32"/>
      <c r="L10" s="67" t="s">
        <v>425</v>
      </c>
      <c r="M10" s="22"/>
      <c r="N10" s="22"/>
      <c r="O10" s="23"/>
      <c r="P10" s="33"/>
      <c r="Q10" s="23"/>
      <c r="R10" s="24">
        <v>1</v>
      </c>
    </row>
    <row r="11" spans="1:18" ht="20.25" customHeight="1" x14ac:dyDescent="0.25">
      <c r="A11" s="2">
        <v>3</v>
      </c>
      <c r="B11" s="25">
        <v>3</v>
      </c>
      <c r="C11" s="26" t="s">
        <v>31</v>
      </c>
      <c r="D11" s="27" t="s">
        <v>22</v>
      </c>
      <c r="E11" s="28" t="s">
        <v>32</v>
      </c>
      <c r="F11" s="29">
        <v>27284</v>
      </c>
      <c r="G11" s="30" t="s">
        <v>33</v>
      </c>
      <c r="H11" s="31" t="s">
        <v>34</v>
      </c>
      <c r="I11" s="65">
        <v>7</v>
      </c>
      <c r="J11" s="62" t="str">
        <f>VLOOKUP($I11,[1]Sheet1!$A$1:$B$20,2)</f>
        <v>Bảy</v>
      </c>
      <c r="K11" s="32"/>
      <c r="L11" s="67" t="s">
        <v>426</v>
      </c>
      <c r="M11" s="22"/>
      <c r="N11" s="22"/>
      <c r="O11" s="23"/>
      <c r="P11" s="23"/>
      <c r="Q11" s="23"/>
      <c r="R11" s="24">
        <v>1</v>
      </c>
    </row>
    <row r="12" spans="1:18" ht="20.25" customHeight="1" x14ac:dyDescent="0.25">
      <c r="A12" s="2">
        <v>4</v>
      </c>
      <c r="B12" s="25">
        <v>4</v>
      </c>
      <c r="C12" s="26" t="s">
        <v>31</v>
      </c>
      <c r="D12" s="27" t="s">
        <v>22</v>
      </c>
      <c r="E12" s="28" t="s">
        <v>35</v>
      </c>
      <c r="F12" s="29" t="s">
        <v>36</v>
      </c>
      <c r="G12" s="30" t="s">
        <v>37</v>
      </c>
      <c r="H12" s="31" t="s">
        <v>38</v>
      </c>
      <c r="I12" s="65">
        <v>6</v>
      </c>
      <c r="J12" s="62" t="str">
        <f>VLOOKUP($I12,[1]Sheet1!$A$1:$B$20,2)</f>
        <v>Sáu</v>
      </c>
      <c r="K12" s="32"/>
      <c r="L12" s="67" t="s">
        <v>426</v>
      </c>
      <c r="M12" s="22"/>
      <c r="N12" s="22"/>
      <c r="O12" s="23"/>
      <c r="P12" s="33"/>
      <c r="Q12" s="23"/>
      <c r="R12" s="24">
        <v>1</v>
      </c>
    </row>
    <row r="13" spans="1:18" ht="20.25" customHeight="1" x14ac:dyDescent="0.25">
      <c r="A13" s="2">
        <v>5</v>
      </c>
      <c r="B13" s="25">
        <v>5</v>
      </c>
      <c r="C13" s="26" t="s">
        <v>39</v>
      </c>
      <c r="D13" s="27" t="s">
        <v>22</v>
      </c>
      <c r="E13" s="28" t="s">
        <v>40</v>
      </c>
      <c r="F13" s="29" t="s">
        <v>41</v>
      </c>
      <c r="G13" s="30" t="s">
        <v>42</v>
      </c>
      <c r="H13" s="31" t="s">
        <v>43</v>
      </c>
      <c r="I13" s="65">
        <v>6</v>
      </c>
      <c r="J13" s="62" t="str">
        <f>VLOOKUP($I13,[1]Sheet1!$A$1:$B$20,2)</f>
        <v>Sáu</v>
      </c>
      <c r="K13" s="32"/>
      <c r="L13" s="67" t="s">
        <v>426</v>
      </c>
      <c r="M13" s="22"/>
      <c r="N13" s="22"/>
      <c r="O13" s="23"/>
      <c r="P13" s="23"/>
      <c r="Q13" s="23"/>
      <c r="R13" s="24">
        <v>1</v>
      </c>
    </row>
    <row r="14" spans="1:18" ht="20.25" customHeight="1" x14ac:dyDescent="0.25">
      <c r="A14" s="2">
        <v>71</v>
      </c>
      <c r="B14" s="25">
        <v>6</v>
      </c>
      <c r="C14" s="26" t="s">
        <v>322</v>
      </c>
      <c r="D14" s="27" t="s">
        <v>323</v>
      </c>
      <c r="E14" s="28" t="s">
        <v>324</v>
      </c>
      <c r="F14" s="29" t="s">
        <v>325</v>
      </c>
      <c r="G14" s="30" t="s">
        <v>326</v>
      </c>
      <c r="H14" s="31" t="s">
        <v>327</v>
      </c>
      <c r="I14" s="65">
        <v>8</v>
      </c>
      <c r="J14" s="62" t="str">
        <f>VLOOKUP($I14,[1]Sheet1!$A$1:$B$20,2)</f>
        <v>Tám</v>
      </c>
      <c r="K14" s="32"/>
      <c r="L14" s="67" t="s">
        <v>426</v>
      </c>
      <c r="M14" s="22"/>
      <c r="N14" s="22"/>
      <c r="O14" s="23"/>
      <c r="P14" s="33"/>
      <c r="Q14" s="23"/>
      <c r="R14" s="24">
        <v>1</v>
      </c>
    </row>
    <row r="15" spans="1:18" ht="20.25" customHeight="1" x14ac:dyDescent="0.25">
      <c r="A15" s="2">
        <v>6</v>
      </c>
      <c r="B15" s="25">
        <v>7</v>
      </c>
      <c r="C15" s="26" t="s">
        <v>44</v>
      </c>
      <c r="D15" s="27" t="s">
        <v>45</v>
      </c>
      <c r="E15" s="28" t="s">
        <v>46</v>
      </c>
      <c r="F15" s="60" t="s">
        <v>47</v>
      </c>
      <c r="G15" s="30" t="s">
        <v>48</v>
      </c>
      <c r="H15" s="31" t="s">
        <v>34</v>
      </c>
      <c r="I15" s="65">
        <v>7</v>
      </c>
      <c r="J15" s="62" t="str">
        <f>VLOOKUP($I15,[1]Sheet1!$A$1:$B$20,2)</f>
        <v>Bảy</v>
      </c>
      <c r="K15" s="34"/>
      <c r="L15" s="67" t="s">
        <v>426</v>
      </c>
      <c r="M15" s="22"/>
      <c r="N15" s="22"/>
      <c r="O15" s="23"/>
      <c r="P15" s="23"/>
      <c r="Q15" s="23"/>
      <c r="R15" s="24">
        <v>1</v>
      </c>
    </row>
    <row r="16" spans="1:18" ht="20.25" customHeight="1" x14ac:dyDescent="0.25">
      <c r="A16" s="2">
        <v>72</v>
      </c>
      <c r="B16" s="25">
        <v>8</v>
      </c>
      <c r="C16" s="26" t="s">
        <v>328</v>
      </c>
      <c r="D16" s="27" t="s">
        <v>329</v>
      </c>
      <c r="E16" s="28" t="s">
        <v>330</v>
      </c>
      <c r="F16" s="29" t="s">
        <v>331</v>
      </c>
      <c r="G16" s="30" t="s">
        <v>332</v>
      </c>
      <c r="H16" s="31" t="s">
        <v>327</v>
      </c>
      <c r="I16" s="65">
        <v>7</v>
      </c>
      <c r="J16" s="62" t="str">
        <f>VLOOKUP($I16,[1]Sheet1!$A$1:$B$20,2)</f>
        <v>Bảy</v>
      </c>
      <c r="K16" s="32"/>
      <c r="L16" s="67" t="s">
        <v>426</v>
      </c>
      <c r="M16" s="22"/>
      <c r="N16" s="22"/>
      <c r="O16" s="23"/>
      <c r="P16" s="33"/>
      <c r="Q16" s="23"/>
      <c r="R16" s="24">
        <v>1</v>
      </c>
    </row>
    <row r="17" spans="1:18" ht="20.25" customHeight="1" x14ac:dyDescent="0.25">
      <c r="A17" s="2">
        <v>73</v>
      </c>
      <c r="B17" s="25">
        <v>9</v>
      </c>
      <c r="C17" s="26" t="s">
        <v>333</v>
      </c>
      <c r="D17" s="27" t="s">
        <v>334</v>
      </c>
      <c r="E17" s="28" t="s">
        <v>335</v>
      </c>
      <c r="F17" s="29" t="s">
        <v>336</v>
      </c>
      <c r="G17" s="30" t="s">
        <v>337</v>
      </c>
      <c r="H17" s="31" t="s">
        <v>327</v>
      </c>
      <c r="I17" s="65">
        <v>6</v>
      </c>
      <c r="J17" s="62" t="str">
        <f>VLOOKUP($I17,[1]Sheet1!$A$1:$B$20,2)</f>
        <v>Sáu</v>
      </c>
      <c r="K17" s="32"/>
      <c r="L17" s="67" t="s">
        <v>426</v>
      </c>
      <c r="M17" s="22"/>
      <c r="N17" s="22"/>
      <c r="O17" s="23"/>
      <c r="P17" s="33"/>
      <c r="Q17" s="23"/>
      <c r="R17" s="24">
        <v>1</v>
      </c>
    </row>
    <row r="18" spans="1:18" ht="20.25" customHeight="1" x14ac:dyDescent="0.25">
      <c r="A18" s="2">
        <v>7</v>
      </c>
      <c r="B18" s="25">
        <v>10</v>
      </c>
      <c r="C18" s="26" t="s">
        <v>49</v>
      </c>
      <c r="D18" s="27" t="s">
        <v>50</v>
      </c>
      <c r="E18" s="28" t="s">
        <v>51</v>
      </c>
      <c r="F18" s="29" t="s">
        <v>52</v>
      </c>
      <c r="G18" s="30" t="s">
        <v>53</v>
      </c>
      <c r="H18" s="31" t="s">
        <v>30</v>
      </c>
      <c r="I18" s="65">
        <v>5</v>
      </c>
      <c r="J18" s="62" t="str">
        <f>VLOOKUP($I18,[1]Sheet1!$A$1:$B$20,2)</f>
        <v>Năm</v>
      </c>
      <c r="K18" s="32"/>
      <c r="L18" s="67" t="s">
        <v>425</v>
      </c>
      <c r="M18" s="22"/>
      <c r="N18" s="22"/>
      <c r="O18" s="23"/>
      <c r="P18" s="33"/>
      <c r="Q18" s="23"/>
      <c r="R18" s="24">
        <v>1</v>
      </c>
    </row>
    <row r="19" spans="1:18" ht="20.25" customHeight="1" x14ac:dyDescent="0.25">
      <c r="A19" s="2">
        <v>8</v>
      </c>
      <c r="B19" s="25">
        <v>11</v>
      </c>
      <c r="C19" s="26" t="s">
        <v>54</v>
      </c>
      <c r="D19" s="27" t="s">
        <v>50</v>
      </c>
      <c r="E19" s="28" t="s">
        <v>55</v>
      </c>
      <c r="F19" s="29" t="s">
        <v>56</v>
      </c>
      <c r="G19" s="30" t="s">
        <v>57</v>
      </c>
      <c r="H19" s="31" t="s">
        <v>38</v>
      </c>
      <c r="I19" s="65">
        <v>7</v>
      </c>
      <c r="J19" s="62" t="str">
        <f>VLOOKUP($I19,[1]Sheet1!$A$1:$B$20,2)</f>
        <v>Bảy</v>
      </c>
      <c r="K19" s="32"/>
      <c r="L19" s="67" t="s">
        <v>426</v>
      </c>
      <c r="M19" s="22"/>
      <c r="N19" s="22"/>
      <c r="O19" s="23"/>
      <c r="P19" s="33"/>
      <c r="Q19" s="23"/>
      <c r="R19" s="24">
        <v>1</v>
      </c>
    </row>
    <row r="20" spans="1:18" ht="20.25" customHeight="1" x14ac:dyDescent="0.25">
      <c r="A20" s="2">
        <v>9</v>
      </c>
      <c r="B20" s="25">
        <v>12</v>
      </c>
      <c r="C20" s="26" t="s">
        <v>58</v>
      </c>
      <c r="D20" s="27" t="s">
        <v>50</v>
      </c>
      <c r="E20" s="28" t="s">
        <v>59</v>
      </c>
      <c r="F20" s="35" t="s">
        <v>60</v>
      </c>
      <c r="G20" s="30" t="s">
        <v>61</v>
      </c>
      <c r="H20" s="31" t="s">
        <v>34</v>
      </c>
      <c r="I20" s="65">
        <v>5</v>
      </c>
      <c r="J20" s="62" t="str">
        <f>VLOOKUP($I20,[1]Sheet1!$A$1:$B$20,2)</f>
        <v>Năm</v>
      </c>
      <c r="K20" s="32"/>
      <c r="L20" s="67" t="s">
        <v>426</v>
      </c>
      <c r="M20" s="22"/>
      <c r="N20" s="22"/>
      <c r="O20" s="23"/>
      <c r="P20" s="33"/>
      <c r="Q20" s="23"/>
      <c r="R20" s="24">
        <v>1</v>
      </c>
    </row>
    <row r="21" spans="1:18" ht="20.25" customHeight="1" x14ac:dyDescent="0.25">
      <c r="A21" s="2">
        <v>10</v>
      </c>
      <c r="B21" s="25">
        <v>13</v>
      </c>
      <c r="C21" s="26" t="s">
        <v>62</v>
      </c>
      <c r="D21" s="27" t="s">
        <v>50</v>
      </c>
      <c r="E21" s="28" t="s">
        <v>63</v>
      </c>
      <c r="F21" s="29">
        <v>33573</v>
      </c>
      <c r="G21" s="30" t="s">
        <v>64</v>
      </c>
      <c r="H21" s="31" t="s">
        <v>34</v>
      </c>
      <c r="I21" s="65">
        <v>7</v>
      </c>
      <c r="J21" s="62" t="str">
        <f>VLOOKUP($I21,[1]Sheet1!$A$1:$B$20,2)</f>
        <v>Bảy</v>
      </c>
      <c r="K21" s="32"/>
      <c r="L21" s="67" t="s">
        <v>426</v>
      </c>
      <c r="M21" s="22"/>
      <c r="N21" s="22"/>
      <c r="O21" s="23"/>
      <c r="P21" s="33"/>
      <c r="Q21" s="23"/>
      <c r="R21" s="24">
        <v>1</v>
      </c>
    </row>
    <row r="22" spans="1:18" ht="20.25" customHeight="1" x14ac:dyDescent="0.25">
      <c r="A22" s="2">
        <v>11</v>
      </c>
      <c r="B22" s="25">
        <v>14</v>
      </c>
      <c r="C22" s="26" t="s">
        <v>65</v>
      </c>
      <c r="D22" s="27" t="s">
        <v>66</v>
      </c>
      <c r="E22" s="28" t="s">
        <v>67</v>
      </c>
      <c r="F22" s="29">
        <v>33940</v>
      </c>
      <c r="G22" s="30" t="s">
        <v>68</v>
      </c>
      <c r="H22" s="31" t="s">
        <v>34</v>
      </c>
      <c r="I22" s="65">
        <v>8</v>
      </c>
      <c r="J22" s="62" t="str">
        <f>VLOOKUP($I22,[1]Sheet1!$A$1:$B$20,2)</f>
        <v>Tám</v>
      </c>
      <c r="K22" s="32"/>
      <c r="L22" s="67" t="s">
        <v>426</v>
      </c>
      <c r="M22" s="22"/>
      <c r="N22" s="22"/>
      <c r="O22" s="23"/>
      <c r="P22" s="23"/>
      <c r="Q22" s="23"/>
      <c r="R22" s="24">
        <v>1</v>
      </c>
    </row>
    <row r="23" spans="1:18" ht="20.25" customHeight="1" x14ac:dyDescent="0.25">
      <c r="A23" s="2">
        <v>12</v>
      </c>
      <c r="B23" s="25">
        <v>15</v>
      </c>
      <c r="C23" s="26" t="s">
        <v>69</v>
      </c>
      <c r="D23" s="27" t="s">
        <v>70</v>
      </c>
      <c r="E23" s="28" t="s">
        <v>71</v>
      </c>
      <c r="F23" s="29" t="s">
        <v>72</v>
      </c>
      <c r="G23" s="30" t="s">
        <v>73</v>
      </c>
      <c r="H23" s="31" t="s">
        <v>38</v>
      </c>
      <c r="I23" s="65">
        <v>6</v>
      </c>
      <c r="J23" s="62" t="str">
        <f>VLOOKUP($I23,[1]Sheet1!$A$1:$B$20,2)</f>
        <v>Sáu</v>
      </c>
      <c r="K23" s="32"/>
      <c r="L23" s="67" t="s">
        <v>426</v>
      </c>
      <c r="M23" s="22"/>
      <c r="N23" s="22"/>
      <c r="O23" s="23"/>
      <c r="P23" s="33"/>
      <c r="Q23" s="23"/>
      <c r="R23" s="24">
        <v>1</v>
      </c>
    </row>
    <row r="24" spans="1:18" ht="20.25" customHeight="1" x14ac:dyDescent="0.25">
      <c r="A24" s="2">
        <v>74</v>
      </c>
      <c r="B24" s="25">
        <v>16</v>
      </c>
      <c r="C24" s="26" t="s">
        <v>74</v>
      </c>
      <c r="D24" s="27" t="s">
        <v>338</v>
      </c>
      <c r="E24" s="28" t="s">
        <v>339</v>
      </c>
      <c r="F24" s="29" t="s">
        <v>340</v>
      </c>
      <c r="G24" s="30" t="s">
        <v>341</v>
      </c>
      <c r="H24" s="31" t="s">
        <v>327</v>
      </c>
      <c r="I24" s="65">
        <v>7</v>
      </c>
      <c r="J24" s="62" t="str">
        <f>VLOOKUP($I24,[1]Sheet1!$A$1:$B$20,2)</f>
        <v>Bảy</v>
      </c>
      <c r="K24" s="32"/>
      <c r="L24" s="67" t="s">
        <v>426</v>
      </c>
      <c r="M24" s="22"/>
      <c r="N24" s="22"/>
      <c r="O24" s="23"/>
      <c r="P24" s="23"/>
      <c r="Q24" s="23"/>
      <c r="R24" s="24">
        <v>1</v>
      </c>
    </row>
    <row r="25" spans="1:18" ht="20.25" customHeight="1" x14ac:dyDescent="0.25">
      <c r="A25" s="2">
        <v>75</v>
      </c>
      <c r="B25" s="25">
        <v>17</v>
      </c>
      <c r="C25" s="26" t="s">
        <v>342</v>
      </c>
      <c r="D25" s="27" t="s">
        <v>343</v>
      </c>
      <c r="E25" s="28" t="s">
        <v>344</v>
      </c>
      <c r="F25" s="29" t="s">
        <v>345</v>
      </c>
      <c r="G25" s="30" t="s">
        <v>346</v>
      </c>
      <c r="H25" s="31" t="s">
        <v>327</v>
      </c>
      <c r="I25" s="65">
        <v>6</v>
      </c>
      <c r="J25" s="62" t="str">
        <f>VLOOKUP($I25,[1]Sheet1!$A$1:$B$20,2)</f>
        <v>Sáu</v>
      </c>
      <c r="K25" s="32"/>
      <c r="L25" s="67" t="s">
        <v>426</v>
      </c>
      <c r="M25" s="22"/>
      <c r="N25" s="22"/>
      <c r="O25" s="23"/>
      <c r="P25" s="33"/>
      <c r="Q25" s="23"/>
      <c r="R25" s="24">
        <v>1</v>
      </c>
    </row>
    <row r="26" spans="1:18" ht="20.25" customHeight="1" x14ac:dyDescent="0.25">
      <c r="A26" s="2">
        <v>76</v>
      </c>
      <c r="B26" s="25">
        <v>18</v>
      </c>
      <c r="C26" s="26" t="s">
        <v>347</v>
      </c>
      <c r="D26" s="27" t="s">
        <v>348</v>
      </c>
      <c r="E26" s="28" t="s">
        <v>349</v>
      </c>
      <c r="F26" s="68" t="s">
        <v>420</v>
      </c>
      <c r="G26" s="30" t="s">
        <v>350</v>
      </c>
      <c r="H26" s="31" t="s">
        <v>327</v>
      </c>
      <c r="I26" s="65">
        <v>6</v>
      </c>
      <c r="J26" s="62" t="str">
        <f>VLOOKUP($I26,[1]Sheet1!$A$1:$B$20,2)</f>
        <v>Sáu</v>
      </c>
      <c r="K26" s="32"/>
      <c r="L26" s="67" t="s">
        <v>426</v>
      </c>
      <c r="M26" s="22"/>
      <c r="N26" s="22"/>
      <c r="O26" s="23"/>
      <c r="P26" s="23"/>
      <c r="Q26" s="23"/>
      <c r="R26" s="24">
        <v>1</v>
      </c>
    </row>
    <row r="27" spans="1:18" ht="20.25" customHeight="1" x14ac:dyDescent="0.25">
      <c r="A27" s="2">
        <v>13</v>
      </c>
      <c r="B27" s="25">
        <v>19</v>
      </c>
      <c r="C27" s="26" t="s">
        <v>74</v>
      </c>
      <c r="D27" s="27" t="s">
        <v>75</v>
      </c>
      <c r="E27" s="28" t="s">
        <v>76</v>
      </c>
      <c r="F27" s="29" t="s">
        <v>77</v>
      </c>
      <c r="G27" s="30" t="s">
        <v>78</v>
      </c>
      <c r="H27" s="31" t="s">
        <v>38</v>
      </c>
      <c r="I27" s="65">
        <v>6</v>
      </c>
      <c r="J27" s="62" t="str">
        <f>VLOOKUP($I27,[1]Sheet1!$A$1:$B$20,2)</f>
        <v>Sáu</v>
      </c>
      <c r="K27" s="32"/>
      <c r="L27" s="67" t="s">
        <v>426</v>
      </c>
      <c r="M27" s="22"/>
      <c r="N27" s="22"/>
      <c r="O27" s="23"/>
      <c r="P27" s="33"/>
      <c r="Q27" s="23"/>
      <c r="R27" s="24">
        <v>1</v>
      </c>
    </row>
    <row r="28" spans="1:18" ht="20.25" customHeight="1" x14ac:dyDescent="0.25">
      <c r="A28" s="2">
        <v>77</v>
      </c>
      <c r="B28" s="25">
        <v>20</v>
      </c>
      <c r="C28" s="26" t="s">
        <v>351</v>
      </c>
      <c r="D28" s="27" t="s">
        <v>352</v>
      </c>
      <c r="E28" s="28" t="s">
        <v>353</v>
      </c>
      <c r="F28" s="60" t="s">
        <v>421</v>
      </c>
      <c r="G28" s="30" t="s">
        <v>354</v>
      </c>
      <c r="H28" s="31" t="s">
        <v>327</v>
      </c>
      <c r="I28" s="65">
        <v>6</v>
      </c>
      <c r="J28" s="62" t="str">
        <f>VLOOKUP($I28,[1]Sheet1!$A$1:$B$20,2)</f>
        <v>Sáu</v>
      </c>
      <c r="K28" s="34"/>
      <c r="L28" s="67" t="s">
        <v>426</v>
      </c>
      <c r="M28" s="22"/>
      <c r="N28" s="22"/>
      <c r="O28" s="23"/>
      <c r="P28" s="33"/>
      <c r="Q28" s="23"/>
      <c r="R28" s="24">
        <v>1</v>
      </c>
    </row>
    <row r="29" spans="1:18" ht="20.25" customHeight="1" x14ac:dyDescent="0.25">
      <c r="A29" s="2">
        <v>14</v>
      </c>
      <c r="B29" s="25">
        <v>21</v>
      </c>
      <c r="C29" s="26" t="s">
        <v>79</v>
      </c>
      <c r="D29" s="27" t="s">
        <v>80</v>
      </c>
      <c r="E29" s="28" t="s">
        <v>81</v>
      </c>
      <c r="F29" s="29">
        <v>30760</v>
      </c>
      <c r="G29" s="30" t="s">
        <v>82</v>
      </c>
      <c r="H29" s="31" t="s">
        <v>25</v>
      </c>
      <c r="I29" s="65">
        <v>7</v>
      </c>
      <c r="J29" s="62" t="str">
        <f>VLOOKUP($I29,[1]Sheet1!$A$1:$B$20,2)</f>
        <v>Bảy</v>
      </c>
      <c r="K29" s="32"/>
      <c r="L29" s="67" t="s">
        <v>424</v>
      </c>
      <c r="M29" s="22"/>
      <c r="N29" s="22"/>
      <c r="O29" s="23"/>
      <c r="P29" s="33"/>
      <c r="Q29" s="23"/>
      <c r="R29" s="24">
        <v>1</v>
      </c>
    </row>
    <row r="30" spans="1:18" ht="20.25" customHeight="1" x14ac:dyDescent="0.25">
      <c r="A30" s="2">
        <v>15</v>
      </c>
      <c r="B30" s="25">
        <v>22</v>
      </c>
      <c r="C30" s="26" t="s">
        <v>83</v>
      </c>
      <c r="D30" s="27" t="s">
        <v>80</v>
      </c>
      <c r="E30" s="28" t="s">
        <v>84</v>
      </c>
      <c r="F30" s="29" t="s">
        <v>85</v>
      </c>
      <c r="G30" s="30" t="s">
        <v>86</v>
      </c>
      <c r="H30" s="31" t="s">
        <v>25</v>
      </c>
      <c r="I30" s="65">
        <v>7</v>
      </c>
      <c r="J30" s="62" t="str">
        <f>VLOOKUP($I30,[1]Sheet1!$A$1:$B$20,2)</f>
        <v>Bảy</v>
      </c>
      <c r="K30" s="32"/>
      <c r="L30" s="67" t="s">
        <v>424</v>
      </c>
      <c r="M30" s="22"/>
      <c r="N30" s="22"/>
      <c r="O30" s="23"/>
      <c r="P30" s="33"/>
      <c r="Q30" s="23"/>
      <c r="R30" s="24">
        <v>1</v>
      </c>
    </row>
    <row r="31" spans="1:18" ht="20.25" customHeight="1" x14ac:dyDescent="0.25">
      <c r="A31" s="2">
        <v>16</v>
      </c>
      <c r="B31" s="25">
        <v>23</v>
      </c>
      <c r="C31" s="26" t="s">
        <v>87</v>
      </c>
      <c r="D31" s="27" t="s">
        <v>80</v>
      </c>
      <c r="E31" s="28" t="s">
        <v>88</v>
      </c>
      <c r="F31" s="29" t="s">
        <v>89</v>
      </c>
      <c r="G31" s="30" t="s">
        <v>90</v>
      </c>
      <c r="H31" s="31" t="s">
        <v>38</v>
      </c>
      <c r="I31" s="65">
        <v>5</v>
      </c>
      <c r="J31" s="62" t="str">
        <f>VLOOKUP($I31,[1]Sheet1!$A$1:$B$20,2)</f>
        <v>Năm</v>
      </c>
      <c r="K31" s="32"/>
      <c r="L31" s="67" t="s">
        <v>426</v>
      </c>
      <c r="M31" s="22"/>
      <c r="N31" s="22"/>
      <c r="O31" s="23"/>
      <c r="P31" s="33"/>
      <c r="Q31" s="23"/>
      <c r="R31" s="24">
        <v>1</v>
      </c>
    </row>
    <row r="32" spans="1:18" ht="20.25" customHeight="1" x14ac:dyDescent="0.25">
      <c r="A32" s="2">
        <v>17</v>
      </c>
      <c r="B32" s="25">
        <v>24</v>
      </c>
      <c r="C32" s="26" t="s">
        <v>91</v>
      </c>
      <c r="D32" s="27" t="s">
        <v>92</v>
      </c>
      <c r="E32" s="28" t="s">
        <v>93</v>
      </c>
      <c r="F32" s="60">
        <v>29804</v>
      </c>
      <c r="G32" s="30" t="s">
        <v>94</v>
      </c>
      <c r="H32" s="31" t="s">
        <v>34</v>
      </c>
      <c r="I32" s="65">
        <v>5</v>
      </c>
      <c r="J32" s="62" t="str">
        <f>VLOOKUP($I32,[1]Sheet1!$A$1:$B$20,2)</f>
        <v>Năm</v>
      </c>
      <c r="K32" s="34"/>
      <c r="L32" s="67" t="s">
        <v>426</v>
      </c>
      <c r="M32" s="22"/>
      <c r="N32" s="22"/>
      <c r="O32" s="23"/>
      <c r="P32" s="33"/>
      <c r="Q32" s="23"/>
      <c r="R32" s="24">
        <v>1</v>
      </c>
    </row>
    <row r="33" spans="1:18" ht="20.25" customHeight="1" x14ac:dyDescent="0.25">
      <c r="A33" s="2">
        <v>18</v>
      </c>
      <c r="B33" s="25">
        <v>25</v>
      </c>
      <c r="C33" s="26" t="s">
        <v>95</v>
      </c>
      <c r="D33" s="27" t="s">
        <v>96</v>
      </c>
      <c r="E33" s="28" t="s">
        <v>97</v>
      </c>
      <c r="F33" s="29" t="s">
        <v>98</v>
      </c>
      <c r="G33" s="30" t="s">
        <v>99</v>
      </c>
      <c r="H33" s="31" t="s">
        <v>25</v>
      </c>
      <c r="I33" s="65">
        <v>7</v>
      </c>
      <c r="J33" s="62" t="str">
        <f>VLOOKUP($I33,[1]Sheet1!$A$1:$B$20,2)</f>
        <v>Bảy</v>
      </c>
      <c r="K33" s="32"/>
      <c r="L33" s="67" t="s">
        <v>424</v>
      </c>
      <c r="M33" s="22"/>
      <c r="N33" s="22"/>
      <c r="O33" s="23"/>
      <c r="P33" s="23"/>
      <c r="Q33" s="23"/>
      <c r="R33" s="24">
        <v>1</v>
      </c>
    </row>
    <row r="34" spans="1:18" ht="20.25" customHeight="1" x14ac:dyDescent="0.25">
      <c r="A34" s="2">
        <v>78</v>
      </c>
      <c r="B34" s="25">
        <v>26</v>
      </c>
      <c r="C34" s="26" t="s">
        <v>355</v>
      </c>
      <c r="D34" s="27" t="s">
        <v>356</v>
      </c>
      <c r="E34" s="28" t="s">
        <v>357</v>
      </c>
      <c r="F34" s="29">
        <v>31788</v>
      </c>
      <c r="G34" s="30" t="s">
        <v>358</v>
      </c>
      <c r="H34" s="31" t="s">
        <v>327</v>
      </c>
      <c r="I34" s="65">
        <v>7</v>
      </c>
      <c r="J34" s="62" t="str">
        <f>VLOOKUP($I34,[1]Sheet1!$A$1:$B$20,2)</f>
        <v>Bảy</v>
      </c>
      <c r="K34" s="32"/>
      <c r="L34" s="67" t="s">
        <v>426</v>
      </c>
      <c r="M34" s="22"/>
      <c r="N34" s="22"/>
      <c r="O34" s="23"/>
      <c r="P34" s="33"/>
      <c r="Q34" s="23"/>
      <c r="R34" s="24">
        <v>1</v>
      </c>
    </row>
    <row r="35" spans="1:18" ht="20.25" customHeight="1" x14ac:dyDescent="0.25">
      <c r="A35" s="2">
        <v>19</v>
      </c>
      <c r="B35" s="25">
        <v>27</v>
      </c>
      <c r="C35" s="26" t="s">
        <v>100</v>
      </c>
      <c r="D35" s="27" t="s">
        <v>101</v>
      </c>
      <c r="E35" s="28" t="s">
        <v>102</v>
      </c>
      <c r="F35" s="29" t="s">
        <v>103</v>
      </c>
      <c r="G35" s="30" t="s">
        <v>104</v>
      </c>
      <c r="H35" s="31" t="s">
        <v>34</v>
      </c>
      <c r="I35" s="65">
        <v>5</v>
      </c>
      <c r="J35" s="62" t="str">
        <f>VLOOKUP($I35,[1]Sheet1!$A$1:$B$20,2)</f>
        <v>Năm</v>
      </c>
      <c r="K35" s="32"/>
      <c r="L35" s="67" t="s">
        <v>426</v>
      </c>
      <c r="M35" s="22"/>
      <c r="N35" s="22"/>
      <c r="O35" s="23"/>
      <c r="P35" s="23"/>
      <c r="Q35" s="23"/>
      <c r="R35" s="24">
        <v>1</v>
      </c>
    </row>
    <row r="36" spans="1:18" ht="20.25" customHeight="1" x14ac:dyDescent="0.25">
      <c r="A36" s="2">
        <v>20</v>
      </c>
      <c r="B36" s="25">
        <v>28</v>
      </c>
      <c r="C36" s="26" t="s">
        <v>105</v>
      </c>
      <c r="D36" s="27" t="s">
        <v>101</v>
      </c>
      <c r="E36" s="28" t="s">
        <v>106</v>
      </c>
      <c r="F36" s="35">
        <v>30500</v>
      </c>
      <c r="G36" s="30" t="s">
        <v>107</v>
      </c>
      <c r="H36" s="31" t="s">
        <v>34</v>
      </c>
      <c r="I36" s="65">
        <v>6</v>
      </c>
      <c r="J36" s="62" t="str">
        <f>VLOOKUP($I36,[1]Sheet1!$A$1:$B$20,2)</f>
        <v>Sáu</v>
      </c>
      <c r="K36" s="32"/>
      <c r="L36" s="67" t="s">
        <v>426</v>
      </c>
      <c r="M36" s="22"/>
      <c r="N36" s="22"/>
      <c r="O36" s="23"/>
      <c r="P36" s="33"/>
      <c r="Q36" s="23"/>
      <c r="R36" s="24">
        <v>1</v>
      </c>
    </row>
    <row r="37" spans="1:18" ht="20.25" customHeight="1" x14ac:dyDescent="0.25">
      <c r="A37" s="2">
        <v>21</v>
      </c>
      <c r="B37" s="25">
        <v>29</v>
      </c>
      <c r="C37" s="26" t="s">
        <v>108</v>
      </c>
      <c r="D37" s="27" t="s">
        <v>109</v>
      </c>
      <c r="E37" s="28" t="s">
        <v>110</v>
      </c>
      <c r="F37" s="29" t="s">
        <v>111</v>
      </c>
      <c r="G37" s="30" t="s">
        <v>112</v>
      </c>
      <c r="H37" s="31" t="s">
        <v>25</v>
      </c>
      <c r="I37" s="65">
        <v>7</v>
      </c>
      <c r="J37" s="62" t="str">
        <f>VLOOKUP($I37,[1]Sheet1!$A$1:$B$20,2)</f>
        <v>Bảy</v>
      </c>
      <c r="K37" s="32"/>
      <c r="L37" s="67" t="s">
        <v>424</v>
      </c>
      <c r="M37" s="22"/>
      <c r="N37" s="22"/>
      <c r="O37" s="23"/>
      <c r="P37" s="23"/>
      <c r="Q37" s="23"/>
      <c r="R37" s="24">
        <v>1</v>
      </c>
    </row>
    <row r="38" spans="1:18" ht="20.25" customHeight="1" x14ac:dyDescent="0.25">
      <c r="A38" s="2">
        <v>22</v>
      </c>
      <c r="B38" s="25">
        <v>30</v>
      </c>
      <c r="C38" s="26" t="s">
        <v>113</v>
      </c>
      <c r="D38" s="27" t="s">
        <v>114</v>
      </c>
      <c r="E38" s="28" t="s">
        <v>115</v>
      </c>
      <c r="F38" s="29" t="s">
        <v>116</v>
      </c>
      <c r="G38" s="30" t="s">
        <v>117</v>
      </c>
      <c r="H38" s="31" t="s">
        <v>38</v>
      </c>
      <c r="I38" s="65">
        <v>7</v>
      </c>
      <c r="J38" s="62" t="str">
        <f>VLOOKUP($I38,[1]Sheet1!$A$1:$B$20,2)</f>
        <v>Bảy</v>
      </c>
      <c r="K38" s="32"/>
      <c r="L38" s="67" t="s">
        <v>426</v>
      </c>
      <c r="M38" s="22"/>
      <c r="N38" s="22"/>
      <c r="O38" s="23"/>
      <c r="P38" s="33"/>
      <c r="Q38" s="23"/>
      <c r="R38" s="24">
        <v>1</v>
      </c>
    </row>
    <row r="39" spans="1:18" ht="20.25" customHeight="1" x14ac:dyDescent="0.25">
      <c r="A39" s="2">
        <v>23</v>
      </c>
      <c r="B39" s="25">
        <v>31</v>
      </c>
      <c r="C39" s="26" t="s">
        <v>118</v>
      </c>
      <c r="D39" s="27" t="s">
        <v>119</v>
      </c>
      <c r="E39" s="28" t="s">
        <v>120</v>
      </c>
      <c r="F39" s="29" t="s">
        <v>121</v>
      </c>
      <c r="G39" s="30" t="s">
        <v>122</v>
      </c>
      <c r="H39" s="31" t="s">
        <v>25</v>
      </c>
      <c r="I39" s="65">
        <v>8</v>
      </c>
      <c r="J39" s="62" t="str">
        <f>VLOOKUP($I39,[1]Sheet1!$A$1:$B$20,2)</f>
        <v>Tám</v>
      </c>
      <c r="K39" s="32"/>
      <c r="L39" s="67" t="s">
        <v>424</v>
      </c>
      <c r="M39" s="22"/>
      <c r="N39" s="22"/>
      <c r="O39" s="23"/>
      <c r="P39" s="33"/>
      <c r="Q39" s="23"/>
      <c r="R39" s="24">
        <v>1</v>
      </c>
    </row>
    <row r="40" spans="1:18" ht="20.25" customHeight="1" x14ac:dyDescent="0.25">
      <c r="A40" s="2">
        <v>24</v>
      </c>
      <c r="B40" s="25">
        <v>32</v>
      </c>
      <c r="C40" s="26" t="s">
        <v>123</v>
      </c>
      <c r="D40" s="27" t="s">
        <v>124</v>
      </c>
      <c r="E40" s="28" t="s">
        <v>125</v>
      </c>
      <c r="F40" s="29" t="s">
        <v>126</v>
      </c>
      <c r="G40" s="30" t="s">
        <v>127</v>
      </c>
      <c r="H40" s="31" t="s">
        <v>25</v>
      </c>
      <c r="I40" s="65">
        <v>8</v>
      </c>
      <c r="J40" s="62" t="str">
        <f>VLOOKUP($I40,[1]Sheet1!$A$1:$B$20,2)</f>
        <v>Tám</v>
      </c>
      <c r="K40" s="32"/>
      <c r="L40" s="67" t="s">
        <v>424</v>
      </c>
      <c r="M40" s="22"/>
      <c r="N40" s="22"/>
      <c r="O40" s="23"/>
      <c r="P40" s="33"/>
      <c r="Q40" s="23"/>
      <c r="R40" s="24">
        <v>1</v>
      </c>
    </row>
    <row r="41" spans="1:18" ht="20.25" customHeight="1" x14ac:dyDescent="0.25">
      <c r="A41" s="2">
        <v>25</v>
      </c>
      <c r="B41" s="25">
        <v>33</v>
      </c>
      <c r="C41" s="26" t="s">
        <v>44</v>
      </c>
      <c r="D41" s="27" t="s">
        <v>128</v>
      </c>
      <c r="E41" s="28" t="s">
        <v>129</v>
      </c>
      <c r="F41" s="29" t="s">
        <v>130</v>
      </c>
      <c r="G41" s="30" t="s">
        <v>131</v>
      </c>
      <c r="H41" s="31" t="s">
        <v>38</v>
      </c>
      <c r="I41" s="65">
        <v>7</v>
      </c>
      <c r="J41" s="62" t="str">
        <f>VLOOKUP($I41,[1]Sheet1!$A$1:$B$20,2)</f>
        <v>Bảy</v>
      </c>
      <c r="K41" s="32"/>
      <c r="L41" s="67" t="s">
        <v>426</v>
      </c>
      <c r="M41" s="22"/>
      <c r="N41" s="22"/>
      <c r="O41" s="23"/>
      <c r="P41" s="23"/>
      <c r="Q41" s="23"/>
      <c r="R41" s="24">
        <v>1</v>
      </c>
    </row>
    <row r="42" spans="1:18" ht="20.25" customHeight="1" x14ac:dyDescent="0.25">
      <c r="A42" s="2">
        <v>26</v>
      </c>
      <c r="B42" s="25">
        <v>34</v>
      </c>
      <c r="C42" s="26" t="s">
        <v>74</v>
      </c>
      <c r="D42" s="27" t="s">
        <v>128</v>
      </c>
      <c r="E42" s="28" t="s">
        <v>132</v>
      </c>
      <c r="F42" s="29" t="s">
        <v>133</v>
      </c>
      <c r="G42" s="30" t="s">
        <v>134</v>
      </c>
      <c r="H42" s="31" t="s">
        <v>38</v>
      </c>
      <c r="I42" s="65">
        <v>6</v>
      </c>
      <c r="J42" s="62" t="str">
        <f>VLOOKUP($I42,[1]Sheet1!$A$1:$B$20,2)</f>
        <v>Sáu</v>
      </c>
      <c r="K42" s="32"/>
      <c r="L42" s="67" t="s">
        <v>426</v>
      </c>
      <c r="M42" s="22"/>
      <c r="N42" s="22"/>
      <c r="O42" s="23"/>
      <c r="P42" s="33"/>
      <c r="Q42" s="23"/>
      <c r="R42" s="24">
        <v>1</v>
      </c>
    </row>
    <row r="43" spans="1:18" ht="20.25" customHeight="1" x14ac:dyDescent="0.25">
      <c r="A43" s="2">
        <v>27</v>
      </c>
      <c r="B43" s="25">
        <v>35</v>
      </c>
      <c r="C43" s="26" t="s">
        <v>135</v>
      </c>
      <c r="D43" s="27" t="s">
        <v>136</v>
      </c>
      <c r="E43" s="28" t="s">
        <v>137</v>
      </c>
      <c r="F43" s="29" t="s">
        <v>138</v>
      </c>
      <c r="G43" s="30" t="s">
        <v>139</v>
      </c>
      <c r="H43" s="31" t="s">
        <v>43</v>
      </c>
      <c r="I43" s="65">
        <v>6</v>
      </c>
      <c r="J43" s="62" t="str">
        <f>VLOOKUP($I43,[1]Sheet1!$A$1:$B$20,2)</f>
        <v>Sáu</v>
      </c>
      <c r="K43" s="32"/>
      <c r="L43" s="67" t="s">
        <v>426</v>
      </c>
      <c r="M43" s="22"/>
      <c r="N43" s="22"/>
      <c r="O43" s="23"/>
      <c r="P43" s="23"/>
      <c r="Q43" s="23"/>
      <c r="R43" s="24">
        <v>1</v>
      </c>
    </row>
    <row r="44" spans="1:18" ht="20.25" customHeight="1" x14ac:dyDescent="0.25">
      <c r="A44" s="2">
        <v>79</v>
      </c>
      <c r="B44" s="25">
        <v>36</v>
      </c>
      <c r="C44" s="26" t="s">
        <v>359</v>
      </c>
      <c r="D44" s="27" t="s">
        <v>140</v>
      </c>
      <c r="E44" s="28" t="s">
        <v>360</v>
      </c>
      <c r="F44" s="29" t="s">
        <v>361</v>
      </c>
      <c r="G44" s="30" t="s">
        <v>362</v>
      </c>
      <c r="H44" s="31" t="s">
        <v>327</v>
      </c>
      <c r="I44" s="65">
        <v>7</v>
      </c>
      <c r="J44" s="62" t="str">
        <f>VLOOKUP($I44,[1]Sheet1!$A$1:$B$20,2)</f>
        <v>Bảy</v>
      </c>
      <c r="K44" s="32"/>
      <c r="L44" s="67" t="s">
        <v>426</v>
      </c>
      <c r="M44" s="22"/>
      <c r="N44" s="22"/>
      <c r="O44" s="23"/>
      <c r="P44" s="33"/>
      <c r="Q44" s="23"/>
      <c r="R44" s="24">
        <v>1</v>
      </c>
    </row>
    <row r="45" spans="1:18" ht="20.25" customHeight="1" x14ac:dyDescent="0.25">
      <c r="A45" s="2">
        <v>28</v>
      </c>
      <c r="B45" s="25">
        <v>37</v>
      </c>
      <c r="C45" s="26" t="s">
        <v>44</v>
      </c>
      <c r="D45" s="27" t="s">
        <v>140</v>
      </c>
      <c r="E45" s="28" t="s">
        <v>141</v>
      </c>
      <c r="F45" s="60" t="s">
        <v>142</v>
      </c>
      <c r="G45" s="30" t="s">
        <v>143</v>
      </c>
      <c r="H45" s="31" t="s">
        <v>38</v>
      </c>
      <c r="I45" s="65">
        <v>7</v>
      </c>
      <c r="J45" s="62" t="str">
        <f>VLOOKUP($I45,[1]Sheet1!$A$1:$B$20,2)</f>
        <v>Bảy</v>
      </c>
      <c r="K45" s="34"/>
      <c r="L45" s="67" t="s">
        <v>426</v>
      </c>
      <c r="M45" s="22"/>
      <c r="N45" s="22"/>
      <c r="O45" s="23"/>
      <c r="P45" s="23"/>
      <c r="Q45" s="23"/>
      <c r="R45" s="24">
        <v>1</v>
      </c>
    </row>
    <row r="46" spans="1:18" ht="20.25" customHeight="1" x14ac:dyDescent="0.25">
      <c r="A46" s="2">
        <v>80</v>
      </c>
      <c r="B46" s="25">
        <v>38</v>
      </c>
      <c r="C46" s="26" t="s">
        <v>363</v>
      </c>
      <c r="D46" s="27" t="s">
        <v>145</v>
      </c>
      <c r="E46" s="28" t="s">
        <v>364</v>
      </c>
      <c r="F46" s="35" t="s">
        <v>365</v>
      </c>
      <c r="G46" s="30" t="s">
        <v>366</v>
      </c>
      <c r="H46" s="31" t="s">
        <v>327</v>
      </c>
      <c r="I46" s="65">
        <v>8</v>
      </c>
      <c r="J46" s="62" t="str">
        <f>VLOOKUP($I46,[1]Sheet1!$A$1:$B$20,2)</f>
        <v>Tám</v>
      </c>
      <c r="K46" s="32"/>
      <c r="L46" s="67" t="s">
        <v>426</v>
      </c>
      <c r="M46" s="22"/>
      <c r="N46" s="22"/>
      <c r="O46" s="23"/>
      <c r="P46" s="33"/>
      <c r="Q46" s="23"/>
      <c r="R46" s="24">
        <v>1</v>
      </c>
    </row>
    <row r="47" spans="1:18" ht="20.25" customHeight="1" x14ac:dyDescent="0.25">
      <c r="A47" s="2">
        <v>29</v>
      </c>
      <c r="B47" s="25">
        <v>39</v>
      </c>
      <c r="C47" s="26" t="s">
        <v>144</v>
      </c>
      <c r="D47" s="27" t="s">
        <v>145</v>
      </c>
      <c r="E47" s="28" t="s">
        <v>146</v>
      </c>
      <c r="F47" s="29">
        <v>28618</v>
      </c>
      <c r="G47" s="30" t="s">
        <v>147</v>
      </c>
      <c r="H47" s="31" t="s">
        <v>34</v>
      </c>
      <c r="I47" s="65">
        <v>6</v>
      </c>
      <c r="J47" s="62" t="str">
        <f>VLOOKUP($I47,[1]Sheet1!$A$1:$B$20,2)</f>
        <v>Sáu</v>
      </c>
      <c r="K47" s="32"/>
      <c r="L47" s="67" t="s">
        <v>426</v>
      </c>
      <c r="M47" s="22"/>
      <c r="N47" s="22"/>
      <c r="O47" s="23"/>
      <c r="P47" s="33"/>
      <c r="Q47" s="23"/>
      <c r="R47" s="24">
        <v>1</v>
      </c>
    </row>
    <row r="48" spans="1:18" ht="20.25" customHeight="1" x14ac:dyDescent="0.25">
      <c r="A48" s="2">
        <v>30</v>
      </c>
      <c r="B48" s="25">
        <v>40</v>
      </c>
      <c r="C48" s="26" t="s">
        <v>44</v>
      </c>
      <c r="D48" s="27" t="s">
        <v>148</v>
      </c>
      <c r="E48" s="28" t="s">
        <v>149</v>
      </c>
      <c r="F48" s="29" t="s">
        <v>150</v>
      </c>
      <c r="G48" s="30" t="s">
        <v>151</v>
      </c>
      <c r="H48" s="31" t="s">
        <v>38</v>
      </c>
      <c r="I48" s="65">
        <v>7</v>
      </c>
      <c r="J48" s="62" t="str">
        <f>VLOOKUP($I48,[1]Sheet1!$A$1:$B$20,2)</f>
        <v>Bảy</v>
      </c>
      <c r="K48" s="32"/>
      <c r="L48" s="67" t="s">
        <v>426</v>
      </c>
      <c r="M48" s="22"/>
      <c r="N48" s="22"/>
      <c r="O48" s="23"/>
      <c r="P48" s="33"/>
      <c r="Q48" s="23"/>
      <c r="R48" s="24">
        <v>1</v>
      </c>
    </row>
    <row r="49" spans="1:18" ht="20.25" customHeight="1" x14ac:dyDescent="0.25">
      <c r="A49" s="2">
        <v>31</v>
      </c>
      <c r="B49" s="25">
        <v>41</v>
      </c>
      <c r="C49" s="26" t="s">
        <v>152</v>
      </c>
      <c r="D49" s="27" t="s">
        <v>153</v>
      </c>
      <c r="E49" s="28" t="s">
        <v>154</v>
      </c>
      <c r="F49" s="35" t="s">
        <v>155</v>
      </c>
      <c r="G49" s="30" t="s">
        <v>156</v>
      </c>
      <c r="H49" s="31" t="s">
        <v>43</v>
      </c>
      <c r="I49" s="65">
        <v>7</v>
      </c>
      <c r="J49" s="62" t="str">
        <f>VLOOKUP($I49,[1]Sheet1!$A$1:$B$20,2)</f>
        <v>Bảy</v>
      </c>
      <c r="K49" s="32"/>
      <c r="L49" s="67" t="s">
        <v>426</v>
      </c>
      <c r="M49" s="22"/>
      <c r="N49" s="22"/>
      <c r="O49" s="23"/>
      <c r="P49" s="33"/>
      <c r="Q49" s="23"/>
      <c r="R49" s="24">
        <v>1</v>
      </c>
    </row>
    <row r="50" spans="1:18" ht="20.25" customHeight="1" x14ac:dyDescent="0.25">
      <c r="A50" s="2">
        <v>32</v>
      </c>
      <c r="B50" s="25">
        <v>42</v>
      </c>
      <c r="C50" s="26" t="s">
        <v>157</v>
      </c>
      <c r="D50" s="27" t="s">
        <v>158</v>
      </c>
      <c r="E50" s="28" t="s">
        <v>159</v>
      </c>
      <c r="F50" s="68" t="s">
        <v>422</v>
      </c>
      <c r="G50" s="30" t="s">
        <v>160</v>
      </c>
      <c r="H50" s="31" t="s">
        <v>25</v>
      </c>
      <c r="I50" s="65">
        <v>8</v>
      </c>
      <c r="J50" s="62" t="str">
        <f>VLOOKUP($I50,[1]Sheet1!$A$1:$B$20,2)</f>
        <v>Tám</v>
      </c>
      <c r="K50" s="32"/>
      <c r="L50" s="67" t="s">
        <v>424</v>
      </c>
      <c r="M50" s="22"/>
      <c r="N50" s="22"/>
      <c r="O50" s="23"/>
      <c r="P50" s="33"/>
      <c r="Q50" s="23"/>
      <c r="R50" s="24">
        <v>1</v>
      </c>
    </row>
    <row r="51" spans="1:18" ht="20.25" customHeight="1" x14ac:dyDescent="0.25">
      <c r="A51" s="2">
        <v>33</v>
      </c>
      <c r="B51" s="25">
        <v>43</v>
      </c>
      <c r="C51" s="26" t="s">
        <v>161</v>
      </c>
      <c r="D51" s="27" t="s">
        <v>158</v>
      </c>
      <c r="E51" s="28" t="s">
        <v>162</v>
      </c>
      <c r="F51" s="29" t="s">
        <v>163</v>
      </c>
      <c r="G51" s="30" t="s">
        <v>164</v>
      </c>
      <c r="H51" s="31" t="s">
        <v>34</v>
      </c>
      <c r="I51" s="65">
        <v>6</v>
      </c>
      <c r="J51" s="62" t="str">
        <f>VLOOKUP($I51,[1]Sheet1!$A$1:$B$20,2)</f>
        <v>Sáu</v>
      </c>
      <c r="K51" s="32"/>
      <c r="L51" s="67" t="s">
        <v>426</v>
      </c>
      <c r="M51" s="22"/>
      <c r="N51" s="22"/>
      <c r="O51" s="23"/>
      <c r="P51" s="33"/>
      <c r="Q51" s="23"/>
      <c r="R51" s="24">
        <v>1</v>
      </c>
    </row>
    <row r="52" spans="1:18" ht="20.25" customHeight="1" x14ac:dyDescent="0.25">
      <c r="A52" s="2">
        <v>34</v>
      </c>
      <c r="B52" s="25">
        <v>44</v>
      </c>
      <c r="C52" s="26" t="s">
        <v>87</v>
      </c>
      <c r="D52" s="27" t="s">
        <v>165</v>
      </c>
      <c r="E52" s="28" t="s">
        <v>166</v>
      </c>
      <c r="F52" s="29" t="s">
        <v>167</v>
      </c>
      <c r="G52" s="30" t="s">
        <v>168</v>
      </c>
      <c r="H52" s="31" t="s">
        <v>25</v>
      </c>
      <c r="I52" s="65">
        <v>8</v>
      </c>
      <c r="J52" s="62" t="str">
        <f>VLOOKUP($I52,[1]Sheet1!$A$1:$B$20,2)</f>
        <v>Tám</v>
      </c>
      <c r="K52" s="32"/>
      <c r="L52" s="67" t="s">
        <v>424</v>
      </c>
      <c r="M52" s="22"/>
      <c r="N52" s="22"/>
      <c r="O52" s="23"/>
      <c r="P52" s="23"/>
      <c r="Q52" s="23"/>
      <c r="R52" s="24">
        <v>1</v>
      </c>
    </row>
    <row r="53" spans="1:18" ht="20.25" customHeight="1" x14ac:dyDescent="0.25">
      <c r="A53" s="2">
        <v>35</v>
      </c>
      <c r="B53" s="25">
        <v>45</v>
      </c>
      <c r="C53" s="26" t="s">
        <v>169</v>
      </c>
      <c r="D53" s="27" t="s">
        <v>170</v>
      </c>
      <c r="E53" s="28" t="s">
        <v>171</v>
      </c>
      <c r="F53" s="68" t="s">
        <v>423</v>
      </c>
      <c r="G53" s="30" t="s">
        <v>172</v>
      </c>
      <c r="H53" s="31" t="s">
        <v>173</v>
      </c>
      <c r="I53" s="65">
        <v>8</v>
      </c>
      <c r="J53" s="62" t="str">
        <f>VLOOKUP($I53,[1]Sheet1!$A$1:$B$20,2)</f>
        <v>Tám</v>
      </c>
      <c r="K53" s="32"/>
      <c r="L53" s="67" t="s">
        <v>424</v>
      </c>
      <c r="M53" s="22"/>
      <c r="N53" s="22"/>
      <c r="O53" s="23"/>
      <c r="P53" s="33"/>
      <c r="Q53" s="23"/>
      <c r="R53" s="24">
        <v>1</v>
      </c>
    </row>
    <row r="54" spans="1:18" ht="20.25" customHeight="1" x14ac:dyDescent="0.25">
      <c r="A54" s="2">
        <v>36</v>
      </c>
      <c r="B54" s="25">
        <v>46</v>
      </c>
      <c r="C54" s="26" t="s">
        <v>174</v>
      </c>
      <c r="D54" s="27" t="s">
        <v>170</v>
      </c>
      <c r="E54" s="28" t="s">
        <v>175</v>
      </c>
      <c r="F54" s="60">
        <v>28706</v>
      </c>
      <c r="G54" s="30" t="s">
        <v>176</v>
      </c>
      <c r="H54" s="31" t="s">
        <v>34</v>
      </c>
      <c r="I54" s="65">
        <v>7</v>
      </c>
      <c r="J54" s="62" t="str">
        <f>VLOOKUP($I54,[1]Sheet1!$A$1:$B$20,2)</f>
        <v>Bảy</v>
      </c>
      <c r="K54" s="34"/>
      <c r="L54" s="67" t="s">
        <v>426</v>
      </c>
      <c r="M54" s="22"/>
      <c r="N54" s="22"/>
      <c r="O54" s="23"/>
      <c r="P54" s="23"/>
      <c r="Q54" s="23"/>
      <c r="R54" s="24">
        <v>1</v>
      </c>
    </row>
    <row r="55" spans="1:18" ht="20.25" customHeight="1" x14ac:dyDescent="0.25">
      <c r="A55" s="2">
        <v>37</v>
      </c>
      <c r="B55" s="25">
        <v>47</v>
      </c>
      <c r="C55" s="26" t="s">
        <v>177</v>
      </c>
      <c r="D55" s="27" t="s">
        <v>170</v>
      </c>
      <c r="E55" s="28" t="s">
        <v>178</v>
      </c>
      <c r="F55" s="29">
        <v>29763</v>
      </c>
      <c r="G55" s="30" t="s">
        <v>179</v>
      </c>
      <c r="H55" s="31" t="s">
        <v>25</v>
      </c>
      <c r="I55" s="65">
        <v>7</v>
      </c>
      <c r="J55" s="62" t="str">
        <f>VLOOKUP($I55,[1]Sheet1!$A$1:$B$20,2)</f>
        <v>Bảy</v>
      </c>
      <c r="K55" s="32"/>
      <c r="L55" s="67" t="s">
        <v>424</v>
      </c>
      <c r="M55" s="22"/>
      <c r="N55" s="22"/>
      <c r="O55" s="23"/>
      <c r="P55" s="33"/>
      <c r="Q55" s="23"/>
      <c r="R55" s="24">
        <v>1</v>
      </c>
    </row>
    <row r="56" spans="1:18" ht="20.25" customHeight="1" x14ac:dyDescent="0.25">
      <c r="A56" s="2">
        <v>38</v>
      </c>
      <c r="B56" s="25">
        <v>48</v>
      </c>
      <c r="C56" s="26" t="s">
        <v>44</v>
      </c>
      <c r="D56" s="27" t="s">
        <v>180</v>
      </c>
      <c r="E56" s="28" t="s">
        <v>181</v>
      </c>
      <c r="F56" s="29">
        <v>31325</v>
      </c>
      <c r="G56" s="30" t="s">
        <v>182</v>
      </c>
      <c r="H56" s="31" t="s">
        <v>34</v>
      </c>
      <c r="I56" s="65">
        <v>5</v>
      </c>
      <c r="J56" s="62" t="str">
        <f>VLOOKUP($I56,[1]Sheet1!$A$1:$B$20,2)</f>
        <v>Năm</v>
      </c>
      <c r="K56" s="32"/>
      <c r="L56" s="67" t="s">
        <v>426</v>
      </c>
      <c r="M56" s="22"/>
      <c r="N56" s="22"/>
      <c r="O56" s="23"/>
      <c r="P56" s="23"/>
      <c r="Q56" s="23"/>
      <c r="R56" s="24">
        <v>1</v>
      </c>
    </row>
    <row r="57" spans="1:18" ht="20.25" customHeight="1" x14ac:dyDescent="0.25">
      <c r="A57" s="2">
        <v>81</v>
      </c>
      <c r="B57" s="25">
        <v>49</v>
      </c>
      <c r="C57" s="26" t="s">
        <v>44</v>
      </c>
      <c r="D57" s="27" t="s">
        <v>184</v>
      </c>
      <c r="E57" s="28" t="s">
        <v>367</v>
      </c>
      <c r="F57" s="60" t="s">
        <v>368</v>
      </c>
      <c r="G57" s="30" t="s">
        <v>369</v>
      </c>
      <c r="H57" s="31" t="s">
        <v>327</v>
      </c>
      <c r="I57" s="65">
        <v>7</v>
      </c>
      <c r="J57" s="62" t="str">
        <f>VLOOKUP($I57,[1]Sheet1!$A$1:$B$20,2)</f>
        <v>Bảy</v>
      </c>
      <c r="K57" s="34"/>
      <c r="L57" s="67" t="s">
        <v>426</v>
      </c>
      <c r="M57" s="22"/>
      <c r="N57" s="22"/>
      <c r="O57" s="23"/>
      <c r="P57" s="33"/>
      <c r="Q57" s="23"/>
      <c r="R57" s="24">
        <v>1</v>
      </c>
    </row>
    <row r="58" spans="1:18" ht="20.25" customHeight="1" x14ac:dyDescent="0.25">
      <c r="A58" s="2">
        <v>39</v>
      </c>
      <c r="B58" s="25">
        <v>50</v>
      </c>
      <c r="C58" s="26" t="s">
        <v>183</v>
      </c>
      <c r="D58" s="27" t="s">
        <v>184</v>
      </c>
      <c r="E58" s="28" t="s">
        <v>185</v>
      </c>
      <c r="F58" s="35" t="s">
        <v>186</v>
      </c>
      <c r="G58" s="30" t="s">
        <v>187</v>
      </c>
      <c r="H58" s="31" t="s">
        <v>43</v>
      </c>
      <c r="I58" s="65">
        <v>5</v>
      </c>
      <c r="J58" s="62" t="str">
        <f>VLOOKUP($I58,[1]Sheet1!$A$1:$B$20,2)</f>
        <v>Năm</v>
      </c>
      <c r="K58" s="32"/>
      <c r="L58" s="67" t="s">
        <v>426</v>
      </c>
      <c r="M58" s="22"/>
      <c r="N58" s="22"/>
      <c r="O58" s="23"/>
      <c r="P58" s="33"/>
      <c r="Q58" s="23"/>
      <c r="R58" s="24">
        <v>1</v>
      </c>
    </row>
    <row r="59" spans="1:18" ht="20.25" customHeight="1" x14ac:dyDescent="0.25">
      <c r="A59" s="2">
        <v>40</v>
      </c>
      <c r="B59" s="25">
        <v>51</v>
      </c>
      <c r="C59" s="26" t="s">
        <v>188</v>
      </c>
      <c r="D59" s="27" t="s">
        <v>189</v>
      </c>
      <c r="E59" s="28" t="s">
        <v>190</v>
      </c>
      <c r="F59" s="29" t="s">
        <v>191</v>
      </c>
      <c r="G59" s="30" t="s">
        <v>192</v>
      </c>
      <c r="H59" s="31" t="s">
        <v>193</v>
      </c>
      <c r="I59" s="65">
        <v>0</v>
      </c>
      <c r="J59" s="62" t="str">
        <f>VLOOKUP($I59,[1]Sheet1!$A$1:$B$20,2)</f>
        <v>Không</v>
      </c>
      <c r="K59" s="32" t="s">
        <v>427</v>
      </c>
      <c r="L59" s="67" t="s">
        <v>426</v>
      </c>
      <c r="M59" s="22"/>
      <c r="N59" s="22"/>
      <c r="O59" s="23"/>
      <c r="P59" s="33"/>
      <c r="Q59" s="23"/>
      <c r="R59" s="24">
        <v>1</v>
      </c>
    </row>
    <row r="60" spans="1:18" ht="20.25" customHeight="1" x14ac:dyDescent="0.25">
      <c r="A60" s="2">
        <v>41</v>
      </c>
      <c r="B60" s="25">
        <v>52</v>
      </c>
      <c r="C60" s="26" t="s">
        <v>194</v>
      </c>
      <c r="D60" s="27" t="s">
        <v>195</v>
      </c>
      <c r="E60" s="28" t="s">
        <v>196</v>
      </c>
      <c r="F60" s="29" t="s">
        <v>197</v>
      </c>
      <c r="G60" s="30" t="s">
        <v>198</v>
      </c>
      <c r="H60" s="31" t="s">
        <v>38</v>
      </c>
      <c r="I60" s="65">
        <v>6</v>
      </c>
      <c r="J60" s="62" t="str">
        <f>VLOOKUP($I60,[1]Sheet1!$A$1:$B$20,2)</f>
        <v>Sáu</v>
      </c>
      <c r="K60" s="32"/>
      <c r="L60" s="67" t="s">
        <v>426</v>
      </c>
      <c r="M60" s="22"/>
      <c r="N60" s="22"/>
      <c r="O60" s="23"/>
      <c r="P60" s="33"/>
      <c r="Q60" s="23"/>
      <c r="R60" s="24">
        <v>1</v>
      </c>
    </row>
    <row r="61" spans="1:18" ht="20.25" customHeight="1" x14ac:dyDescent="0.25">
      <c r="A61" s="2">
        <v>42</v>
      </c>
      <c r="B61" s="25">
        <v>53</v>
      </c>
      <c r="C61" s="26" t="s">
        <v>74</v>
      </c>
      <c r="D61" s="27" t="s">
        <v>199</v>
      </c>
      <c r="E61" s="28" t="s">
        <v>200</v>
      </c>
      <c r="F61" s="29" t="s">
        <v>201</v>
      </c>
      <c r="G61" s="30" t="s">
        <v>202</v>
      </c>
      <c r="H61" s="31" t="s">
        <v>38</v>
      </c>
      <c r="I61" s="65">
        <v>7</v>
      </c>
      <c r="J61" s="62" t="str">
        <f>VLOOKUP($I61,[1]Sheet1!$A$1:$B$20,2)</f>
        <v>Bảy</v>
      </c>
      <c r="K61" s="32"/>
      <c r="L61" s="67" t="s">
        <v>426</v>
      </c>
      <c r="M61" s="22"/>
      <c r="N61" s="22"/>
      <c r="O61" s="23"/>
      <c r="P61" s="33"/>
      <c r="Q61" s="23"/>
      <c r="R61" s="24">
        <v>1</v>
      </c>
    </row>
    <row r="62" spans="1:18" ht="20.25" customHeight="1" x14ac:dyDescent="0.25">
      <c r="A62" s="2">
        <v>43</v>
      </c>
      <c r="B62" s="25">
        <v>54</v>
      </c>
      <c r="C62" s="26" t="s">
        <v>203</v>
      </c>
      <c r="D62" s="27" t="s">
        <v>204</v>
      </c>
      <c r="E62" s="28" t="s">
        <v>205</v>
      </c>
      <c r="F62" s="29" t="s">
        <v>206</v>
      </c>
      <c r="G62" s="30" t="s">
        <v>207</v>
      </c>
      <c r="H62" s="31" t="s">
        <v>43</v>
      </c>
      <c r="I62" s="65">
        <v>5</v>
      </c>
      <c r="J62" s="62" t="str">
        <f>VLOOKUP($I62,[1]Sheet1!$A$1:$B$20,2)</f>
        <v>Năm</v>
      </c>
      <c r="K62" s="32"/>
      <c r="L62" s="67" t="s">
        <v>426</v>
      </c>
      <c r="M62" s="22"/>
      <c r="N62" s="22"/>
      <c r="O62" s="23"/>
      <c r="P62" s="33"/>
      <c r="Q62" s="23"/>
      <c r="R62" s="24">
        <v>1</v>
      </c>
    </row>
    <row r="63" spans="1:18" ht="20.25" customHeight="1" x14ac:dyDescent="0.25">
      <c r="A63" s="2">
        <v>44</v>
      </c>
      <c r="B63" s="25">
        <v>55</v>
      </c>
      <c r="C63" s="26" t="s">
        <v>177</v>
      </c>
      <c r="D63" s="27" t="s">
        <v>204</v>
      </c>
      <c r="E63" s="28" t="s">
        <v>208</v>
      </c>
      <c r="F63" s="29" t="s">
        <v>209</v>
      </c>
      <c r="G63" s="30" t="s">
        <v>210</v>
      </c>
      <c r="H63" s="31" t="s">
        <v>30</v>
      </c>
      <c r="I63" s="65">
        <v>7</v>
      </c>
      <c r="J63" s="62" t="str">
        <f>VLOOKUP($I63,[1]Sheet1!$A$1:$B$20,2)</f>
        <v>Bảy</v>
      </c>
      <c r="K63" s="32"/>
      <c r="L63" s="67" t="s">
        <v>425</v>
      </c>
      <c r="M63" s="22"/>
      <c r="N63" s="22"/>
      <c r="O63" s="23"/>
      <c r="P63" s="23"/>
      <c r="Q63" s="23"/>
      <c r="R63" s="24">
        <v>1</v>
      </c>
    </row>
    <row r="64" spans="1:18" ht="20.25" customHeight="1" x14ac:dyDescent="0.25">
      <c r="A64" s="2">
        <v>45</v>
      </c>
      <c r="B64" s="25">
        <v>56</v>
      </c>
      <c r="C64" s="26" t="s">
        <v>211</v>
      </c>
      <c r="D64" s="27" t="s">
        <v>212</v>
      </c>
      <c r="E64" s="28" t="s">
        <v>213</v>
      </c>
      <c r="F64" s="29" t="s">
        <v>214</v>
      </c>
      <c r="G64" s="30" t="s">
        <v>215</v>
      </c>
      <c r="H64" s="31" t="s">
        <v>34</v>
      </c>
      <c r="I64" s="65">
        <v>6</v>
      </c>
      <c r="J64" s="62" t="str">
        <f>VLOOKUP($I64,[1]Sheet1!$A$1:$B$20,2)</f>
        <v>Sáu</v>
      </c>
      <c r="K64" s="32"/>
      <c r="L64" s="67" t="s">
        <v>426</v>
      </c>
      <c r="M64" s="22"/>
      <c r="N64" s="22"/>
      <c r="O64" s="23"/>
      <c r="P64" s="33"/>
      <c r="Q64" s="23"/>
      <c r="R64" s="24">
        <v>1</v>
      </c>
    </row>
    <row r="65" spans="1:18" ht="20.25" customHeight="1" x14ac:dyDescent="0.25">
      <c r="A65" s="2">
        <v>46</v>
      </c>
      <c r="B65" s="25">
        <v>57</v>
      </c>
      <c r="C65" s="26" t="s">
        <v>216</v>
      </c>
      <c r="D65" s="27" t="s">
        <v>212</v>
      </c>
      <c r="E65" s="28" t="s">
        <v>217</v>
      </c>
      <c r="F65" s="29" t="s">
        <v>218</v>
      </c>
      <c r="G65" s="30" t="s">
        <v>219</v>
      </c>
      <c r="H65" s="31" t="s">
        <v>38</v>
      </c>
      <c r="I65" s="65">
        <v>7</v>
      </c>
      <c r="J65" s="62" t="str">
        <f>VLOOKUP($I65,[1]Sheet1!$A$1:$B$20,2)</f>
        <v>Bảy</v>
      </c>
      <c r="K65" s="32"/>
      <c r="L65" s="67" t="s">
        <v>426</v>
      </c>
      <c r="M65" s="22"/>
      <c r="N65" s="22"/>
      <c r="O65" s="23"/>
      <c r="P65" s="23"/>
      <c r="Q65" s="23"/>
      <c r="R65" s="24">
        <v>1</v>
      </c>
    </row>
    <row r="66" spans="1:18" ht="20.25" customHeight="1" x14ac:dyDescent="0.25">
      <c r="A66" s="2">
        <v>47</v>
      </c>
      <c r="B66" s="25">
        <v>58</v>
      </c>
      <c r="C66" s="26" t="s">
        <v>220</v>
      </c>
      <c r="D66" s="27" t="s">
        <v>212</v>
      </c>
      <c r="E66" s="28" t="s">
        <v>221</v>
      </c>
      <c r="F66" s="60" t="s">
        <v>222</v>
      </c>
      <c r="G66" s="30" t="s">
        <v>223</v>
      </c>
      <c r="H66" s="31" t="s">
        <v>38</v>
      </c>
      <c r="I66" s="65">
        <v>7</v>
      </c>
      <c r="J66" s="62" t="str">
        <f>VLOOKUP($I66,[1]Sheet1!$A$1:$B$20,2)</f>
        <v>Bảy</v>
      </c>
      <c r="K66" s="34"/>
      <c r="L66" s="67" t="s">
        <v>426</v>
      </c>
      <c r="M66" s="22"/>
      <c r="N66" s="22"/>
      <c r="O66" s="23"/>
      <c r="P66" s="33"/>
      <c r="Q66" s="23"/>
      <c r="R66" s="24">
        <v>1</v>
      </c>
    </row>
    <row r="67" spans="1:18" ht="20.25" customHeight="1" x14ac:dyDescent="0.25">
      <c r="A67" s="2">
        <v>48</v>
      </c>
      <c r="B67" s="25">
        <v>59</v>
      </c>
      <c r="C67" s="26" t="s">
        <v>224</v>
      </c>
      <c r="D67" s="27" t="s">
        <v>225</v>
      </c>
      <c r="E67" s="28" t="s">
        <v>226</v>
      </c>
      <c r="F67" s="29" t="s">
        <v>227</v>
      </c>
      <c r="G67" s="30" t="s">
        <v>228</v>
      </c>
      <c r="H67" s="31" t="s">
        <v>34</v>
      </c>
      <c r="I67" s="65">
        <v>6</v>
      </c>
      <c r="J67" s="62" t="str">
        <f>VLOOKUP($I67,[1]Sheet1!$A$1:$B$20,2)</f>
        <v>Sáu</v>
      </c>
      <c r="K67" s="32"/>
      <c r="L67" s="67" t="s">
        <v>426</v>
      </c>
      <c r="M67" s="22"/>
      <c r="N67" s="22"/>
      <c r="O67" s="23"/>
      <c r="P67" s="23"/>
      <c r="Q67" s="23"/>
      <c r="R67" s="24">
        <v>1</v>
      </c>
    </row>
    <row r="68" spans="1:18" ht="20.25" customHeight="1" x14ac:dyDescent="0.25">
      <c r="A68" s="2">
        <v>82</v>
      </c>
      <c r="B68" s="25">
        <v>60</v>
      </c>
      <c r="C68" s="26" t="s">
        <v>370</v>
      </c>
      <c r="D68" s="27" t="s">
        <v>371</v>
      </c>
      <c r="E68" s="28" t="s">
        <v>372</v>
      </c>
      <c r="F68" s="29">
        <v>30866</v>
      </c>
      <c r="G68" s="30" t="s">
        <v>373</v>
      </c>
      <c r="H68" s="31" t="s">
        <v>327</v>
      </c>
      <c r="I68" s="65">
        <v>7</v>
      </c>
      <c r="J68" s="62" t="str">
        <f>VLOOKUP($I68,[1]Sheet1!$A$1:$B$20,2)</f>
        <v>Bảy</v>
      </c>
      <c r="K68" s="32"/>
      <c r="L68" s="67" t="s">
        <v>426</v>
      </c>
      <c r="M68" s="22"/>
      <c r="N68" s="22"/>
      <c r="O68" s="23"/>
      <c r="P68" s="33"/>
      <c r="Q68" s="23"/>
      <c r="R68" s="24">
        <v>1</v>
      </c>
    </row>
    <row r="69" spans="1:18" ht="20.25" customHeight="1" x14ac:dyDescent="0.25">
      <c r="A69" s="2">
        <v>83</v>
      </c>
      <c r="B69" s="25">
        <v>61</v>
      </c>
      <c r="C69" s="26" t="s">
        <v>374</v>
      </c>
      <c r="D69" s="27" t="s">
        <v>375</v>
      </c>
      <c r="E69" s="28" t="s">
        <v>376</v>
      </c>
      <c r="F69" s="29">
        <v>33045</v>
      </c>
      <c r="G69" s="30" t="s">
        <v>377</v>
      </c>
      <c r="H69" s="31" t="s">
        <v>327</v>
      </c>
      <c r="I69" s="65">
        <v>6</v>
      </c>
      <c r="J69" s="62" t="str">
        <f>VLOOKUP($I69,[1]Sheet1!$A$1:$B$20,2)</f>
        <v>Sáu</v>
      </c>
      <c r="K69" s="32"/>
      <c r="L69" s="67" t="s">
        <v>426</v>
      </c>
      <c r="M69" s="22"/>
      <c r="N69" s="22"/>
      <c r="O69" s="23"/>
      <c r="P69" s="33"/>
      <c r="Q69" s="23"/>
      <c r="R69" s="24">
        <v>1</v>
      </c>
    </row>
    <row r="70" spans="1:18" ht="20.25" customHeight="1" x14ac:dyDescent="0.25">
      <c r="A70" s="2">
        <v>84</v>
      </c>
      <c r="B70" s="25">
        <v>62</v>
      </c>
      <c r="C70" s="26" t="s">
        <v>378</v>
      </c>
      <c r="D70" s="27" t="s">
        <v>375</v>
      </c>
      <c r="E70" s="28" t="s">
        <v>379</v>
      </c>
      <c r="F70" s="35">
        <v>30673</v>
      </c>
      <c r="G70" s="30" t="s">
        <v>380</v>
      </c>
      <c r="H70" s="31" t="s">
        <v>327</v>
      </c>
      <c r="I70" s="65">
        <v>6</v>
      </c>
      <c r="J70" s="62" t="str">
        <f>VLOOKUP($I70,[1]Sheet1!$A$1:$B$20,2)</f>
        <v>Sáu</v>
      </c>
      <c r="K70" s="32"/>
      <c r="L70" s="67" t="s">
        <v>426</v>
      </c>
      <c r="M70" s="22"/>
      <c r="N70" s="22"/>
      <c r="O70" s="23"/>
      <c r="P70" s="33"/>
      <c r="Q70" s="23"/>
      <c r="R70" s="24">
        <v>1</v>
      </c>
    </row>
    <row r="71" spans="1:18" ht="20.25" customHeight="1" x14ac:dyDescent="0.25">
      <c r="A71" s="2">
        <v>49</v>
      </c>
      <c r="B71" s="25">
        <v>63</v>
      </c>
      <c r="C71" s="26" t="s">
        <v>229</v>
      </c>
      <c r="D71" s="27" t="s">
        <v>230</v>
      </c>
      <c r="E71" s="28" t="s">
        <v>231</v>
      </c>
      <c r="F71" s="29" t="s">
        <v>232</v>
      </c>
      <c r="G71" s="30" t="s">
        <v>233</v>
      </c>
      <c r="H71" s="31" t="s">
        <v>38</v>
      </c>
      <c r="I71" s="65">
        <v>6</v>
      </c>
      <c r="J71" s="62" t="str">
        <f>VLOOKUP($I71,[1]Sheet1!$A$1:$B$20,2)</f>
        <v>Sáu</v>
      </c>
      <c r="K71" s="32"/>
      <c r="L71" s="67" t="s">
        <v>426</v>
      </c>
      <c r="M71" s="22"/>
      <c r="N71" s="22"/>
      <c r="O71" s="23"/>
      <c r="P71" s="23"/>
      <c r="Q71" s="23"/>
      <c r="R71" s="24">
        <v>1</v>
      </c>
    </row>
    <row r="72" spans="1:18" ht="20.25" customHeight="1" x14ac:dyDescent="0.25">
      <c r="A72" s="2">
        <v>50</v>
      </c>
      <c r="B72" s="25">
        <v>64</v>
      </c>
      <c r="C72" s="26" t="s">
        <v>44</v>
      </c>
      <c r="D72" s="27" t="s">
        <v>234</v>
      </c>
      <c r="E72" s="28" t="s">
        <v>235</v>
      </c>
      <c r="F72" s="35" t="s">
        <v>236</v>
      </c>
      <c r="G72" s="30" t="s">
        <v>237</v>
      </c>
      <c r="H72" s="31" t="s">
        <v>34</v>
      </c>
      <c r="I72" s="65">
        <v>6</v>
      </c>
      <c r="J72" s="62" t="str">
        <f>VLOOKUP($I72,[1]Sheet1!$A$1:$B$20,2)</f>
        <v>Sáu</v>
      </c>
      <c r="K72" s="32"/>
      <c r="L72" s="67" t="s">
        <v>426</v>
      </c>
      <c r="M72" s="22"/>
      <c r="N72" s="22"/>
      <c r="O72" s="23"/>
      <c r="P72" s="33"/>
      <c r="Q72" s="23"/>
      <c r="R72" s="24">
        <v>1</v>
      </c>
    </row>
    <row r="73" spans="1:18" ht="20.25" customHeight="1" x14ac:dyDescent="0.25">
      <c r="A73" s="2">
        <v>85</v>
      </c>
      <c r="B73" s="25">
        <v>65</v>
      </c>
      <c r="C73" s="26" t="s">
        <v>381</v>
      </c>
      <c r="D73" s="27" t="s">
        <v>238</v>
      </c>
      <c r="E73" s="28" t="s">
        <v>382</v>
      </c>
      <c r="F73" s="29" t="s">
        <v>383</v>
      </c>
      <c r="G73" s="30" t="s">
        <v>384</v>
      </c>
      <c r="H73" s="31" t="s">
        <v>327</v>
      </c>
      <c r="I73" s="65">
        <v>7</v>
      </c>
      <c r="J73" s="62" t="str">
        <f>VLOOKUP($I73,[1]Sheet1!$A$1:$B$20,2)</f>
        <v>Bảy</v>
      </c>
      <c r="K73" s="32"/>
      <c r="L73" s="67" t="s">
        <v>426</v>
      </c>
      <c r="M73" s="22"/>
      <c r="N73" s="22"/>
      <c r="O73" s="23"/>
      <c r="P73" s="23"/>
      <c r="Q73" s="23"/>
      <c r="R73" s="24">
        <v>1</v>
      </c>
    </row>
    <row r="74" spans="1:18" ht="20.25" customHeight="1" x14ac:dyDescent="0.25">
      <c r="A74" s="2">
        <v>51</v>
      </c>
      <c r="B74" s="25">
        <v>66</v>
      </c>
      <c r="C74" s="26" t="s">
        <v>220</v>
      </c>
      <c r="D74" s="27" t="s">
        <v>238</v>
      </c>
      <c r="E74" s="28" t="s">
        <v>239</v>
      </c>
      <c r="F74" s="29" t="s">
        <v>240</v>
      </c>
      <c r="G74" s="30" t="s">
        <v>241</v>
      </c>
      <c r="H74" s="31" t="s">
        <v>34</v>
      </c>
      <c r="I74" s="65">
        <v>6</v>
      </c>
      <c r="J74" s="62" t="str">
        <f>VLOOKUP($I74,[1]Sheet1!$A$1:$B$20,2)</f>
        <v>Sáu</v>
      </c>
      <c r="K74" s="32"/>
      <c r="L74" s="67" t="s">
        <v>426</v>
      </c>
      <c r="M74" s="22"/>
      <c r="N74" s="22"/>
      <c r="O74" s="23"/>
      <c r="P74" s="33"/>
      <c r="Q74" s="23"/>
      <c r="R74" s="24">
        <v>1</v>
      </c>
    </row>
    <row r="75" spans="1:18" ht="20.25" customHeight="1" x14ac:dyDescent="0.25">
      <c r="A75" s="2">
        <v>52</v>
      </c>
      <c r="B75" s="25">
        <v>67</v>
      </c>
      <c r="C75" s="26" t="s">
        <v>74</v>
      </c>
      <c r="D75" s="27" t="s">
        <v>238</v>
      </c>
      <c r="E75" s="28" t="s">
        <v>242</v>
      </c>
      <c r="F75" s="29" t="s">
        <v>243</v>
      </c>
      <c r="G75" s="30" t="s">
        <v>244</v>
      </c>
      <c r="H75" s="31" t="s">
        <v>43</v>
      </c>
      <c r="I75" s="65">
        <v>6</v>
      </c>
      <c r="J75" s="62" t="str">
        <f>VLOOKUP($I75,[1]Sheet1!$A$1:$B$20,2)</f>
        <v>Sáu</v>
      </c>
      <c r="K75" s="32"/>
      <c r="L75" s="67" t="s">
        <v>426</v>
      </c>
      <c r="M75" s="22"/>
      <c r="N75" s="22"/>
      <c r="O75" s="23"/>
      <c r="P75" s="23"/>
      <c r="Q75" s="23"/>
      <c r="R75" s="24">
        <v>1</v>
      </c>
    </row>
    <row r="76" spans="1:18" ht="20.25" customHeight="1" x14ac:dyDescent="0.25">
      <c r="A76" s="2">
        <v>53</v>
      </c>
      <c r="B76" s="25">
        <v>68</v>
      </c>
      <c r="C76" s="26" t="s">
        <v>245</v>
      </c>
      <c r="D76" s="27" t="s">
        <v>246</v>
      </c>
      <c r="E76" s="28" t="s">
        <v>247</v>
      </c>
      <c r="F76" s="29" t="s">
        <v>248</v>
      </c>
      <c r="G76" s="30" t="s">
        <v>249</v>
      </c>
      <c r="H76" s="31" t="s">
        <v>34</v>
      </c>
      <c r="I76" s="65">
        <v>6</v>
      </c>
      <c r="J76" s="62" t="str">
        <f>VLOOKUP($I76,[1]Sheet1!$A$1:$B$20,2)</f>
        <v>Sáu</v>
      </c>
      <c r="K76" s="32"/>
      <c r="L76" s="67" t="s">
        <v>426</v>
      </c>
      <c r="M76" s="22"/>
      <c r="N76" s="22"/>
      <c r="O76" s="23"/>
      <c r="P76" s="33"/>
      <c r="Q76" s="23"/>
      <c r="R76" s="24">
        <v>1</v>
      </c>
    </row>
    <row r="77" spans="1:18" ht="20.25" customHeight="1" x14ac:dyDescent="0.25">
      <c r="A77" s="2">
        <v>86</v>
      </c>
      <c r="B77" s="25">
        <v>69</v>
      </c>
      <c r="C77" s="26" t="s">
        <v>385</v>
      </c>
      <c r="D77" s="27" t="s">
        <v>246</v>
      </c>
      <c r="E77" s="28" t="s">
        <v>386</v>
      </c>
      <c r="F77" s="29" t="s">
        <v>387</v>
      </c>
      <c r="G77" s="30" t="s">
        <v>388</v>
      </c>
      <c r="H77" s="31" t="s">
        <v>327</v>
      </c>
      <c r="I77" s="65">
        <v>7</v>
      </c>
      <c r="J77" s="62" t="str">
        <f>VLOOKUP($I77,[1]Sheet1!$A$1:$B$20,2)</f>
        <v>Bảy</v>
      </c>
      <c r="K77" s="32"/>
      <c r="L77" s="67" t="s">
        <v>426</v>
      </c>
      <c r="M77" s="22"/>
      <c r="N77" s="22"/>
      <c r="O77" s="23"/>
      <c r="P77" s="33"/>
      <c r="Q77" s="23"/>
      <c r="R77" s="24">
        <v>1</v>
      </c>
    </row>
    <row r="78" spans="1:18" ht="20.25" customHeight="1" x14ac:dyDescent="0.25">
      <c r="A78" s="2">
        <v>54</v>
      </c>
      <c r="B78" s="25">
        <v>70</v>
      </c>
      <c r="C78" s="26" t="s">
        <v>250</v>
      </c>
      <c r="D78" s="27" t="s">
        <v>251</v>
      </c>
      <c r="E78" s="28" t="s">
        <v>252</v>
      </c>
      <c r="F78" s="29" t="s">
        <v>253</v>
      </c>
      <c r="G78" s="30" t="s">
        <v>254</v>
      </c>
      <c r="H78" s="31" t="s">
        <v>43</v>
      </c>
      <c r="I78" s="65">
        <v>6</v>
      </c>
      <c r="J78" s="62" t="str">
        <f>VLOOKUP($I78,[1]Sheet1!$A$1:$B$20,2)</f>
        <v>Sáu</v>
      </c>
      <c r="K78" s="32"/>
      <c r="L78" s="67" t="s">
        <v>426</v>
      </c>
      <c r="M78" s="22"/>
      <c r="N78" s="22"/>
      <c r="O78" s="23"/>
      <c r="P78" s="33"/>
      <c r="Q78" s="23"/>
      <c r="R78" s="24">
        <v>1</v>
      </c>
    </row>
    <row r="79" spans="1:18" ht="20.25" customHeight="1" x14ac:dyDescent="0.25">
      <c r="A79" s="2">
        <v>55</v>
      </c>
      <c r="B79" s="25">
        <v>71</v>
      </c>
      <c r="C79" s="26" t="s">
        <v>44</v>
      </c>
      <c r="D79" s="27" t="s">
        <v>255</v>
      </c>
      <c r="E79" s="28" t="s">
        <v>256</v>
      </c>
      <c r="F79" s="29" t="s">
        <v>257</v>
      </c>
      <c r="G79" s="30" t="s">
        <v>258</v>
      </c>
      <c r="H79" s="31" t="s">
        <v>34</v>
      </c>
      <c r="I79" s="65">
        <v>6</v>
      </c>
      <c r="J79" s="62" t="str">
        <f>VLOOKUP($I79,[1]Sheet1!$A$1:$B$20,2)</f>
        <v>Sáu</v>
      </c>
      <c r="K79" s="32"/>
      <c r="L79" s="67" t="s">
        <v>426</v>
      </c>
      <c r="M79" s="22"/>
      <c r="N79" s="22"/>
      <c r="O79" s="23"/>
      <c r="P79" s="33"/>
      <c r="Q79" s="23"/>
      <c r="R79" s="24">
        <v>1</v>
      </c>
    </row>
    <row r="80" spans="1:18" ht="20.25" customHeight="1" x14ac:dyDescent="0.25">
      <c r="A80" s="2">
        <v>56</v>
      </c>
      <c r="B80" s="25">
        <v>72</v>
      </c>
      <c r="C80" s="26" t="s">
        <v>259</v>
      </c>
      <c r="D80" s="27" t="s">
        <v>260</v>
      </c>
      <c r="E80" s="28" t="s">
        <v>261</v>
      </c>
      <c r="F80" s="29">
        <v>29514</v>
      </c>
      <c r="G80" s="30" t="s">
        <v>262</v>
      </c>
      <c r="H80" s="31" t="s">
        <v>25</v>
      </c>
      <c r="I80" s="65">
        <v>7</v>
      </c>
      <c r="J80" s="62" t="str">
        <f>VLOOKUP($I80,[1]Sheet1!$A$1:$B$20,2)</f>
        <v>Bảy</v>
      </c>
      <c r="K80" s="32"/>
      <c r="L80" s="67" t="s">
        <v>424</v>
      </c>
      <c r="M80" s="22"/>
      <c r="N80" s="22"/>
      <c r="O80" s="23"/>
      <c r="P80" s="33"/>
      <c r="Q80" s="23"/>
      <c r="R80" s="24">
        <v>1</v>
      </c>
    </row>
    <row r="81" spans="1:18" ht="20.25" customHeight="1" x14ac:dyDescent="0.25">
      <c r="A81" s="2">
        <v>57</v>
      </c>
      <c r="B81" s="25">
        <v>73</v>
      </c>
      <c r="C81" s="26" t="s">
        <v>263</v>
      </c>
      <c r="D81" s="27" t="s">
        <v>264</v>
      </c>
      <c r="E81" s="28" t="s">
        <v>265</v>
      </c>
      <c r="F81" s="29">
        <v>33835</v>
      </c>
      <c r="G81" s="30" t="s">
        <v>266</v>
      </c>
      <c r="H81" s="31" t="s">
        <v>25</v>
      </c>
      <c r="I81" s="65">
        <v>7</v>
      </c>
      <c r="J81" s="62" t="str">
        <f>VLOOKUP($I81,[1]Sheet1!$A$1:$B$20,2)</f>
        <v>Bảy</v>
      </c>
      <c r="K81" s="32"/>
      <c r="L81" s="67" t="s">
        <v>424</v>
      </c>
      <c r="M81" s="22"/>
      <c r="N81" s="22"/>
      <c r="O81" s="23"/>
      <c r="P81" s="33"/>
      <c r="Q81" s="23"/>
      <c r="R81" s="24">
        <v>1</v>
      </c>
    </row>
    <row r="82" spans="1:18" ht="20.25" customHeight="1" x14ac:dyDescent="0.25">
      <c r="A82" s="2">
        <v>58</v>
      </c>
      <c r="B82" s="25">
        <v>74</v>
      </c>
      <c r="C82" s="26" t="s">
        <v>267</v>
      </c>
      <c r="D82" s="27" t="s">
        <v>268</v>
      </c>
      <c r="E82" s="28" t="s">
        <v>269</v>
      </c>
      <c r="F82" s="60" t="s">
        <v>270</v>
      </c>
      <c r="G82" s="30" t="s">
        <v>271</v>
      </c>
      <c r="H82" s="31" t="s">
        <v>25</v>
      </c>
      <c r="I82" s="65">
        <v>7</v>
      </c>
      <c r="J82" s="62" t="str">
        <f>VLOOKUP($I82,[1]Sheet1!$A$1:$B$20,2)</f>
        <v>Bảy</v>
      </c>
      <c r="K82" s="34"/>
      <c r="L82" s="67" t="s">
        <v>424</v>
      </c>
      <c r="M82" s="22"/>
      <c r="N82" s="22"/>
      <c r="O82" s="23"/>
      <c r="P82" s="23"/>
      <c r="Q82" s="23"/>
      <c r="R82" s="24">
        <v>1</v>
      </c>
    </row>
    <row r="83" spans="1:18" ht="20.25" customHeight="1" x14ac:dyDescent="0.25">
      <c r="A83" s="2">
        <v>87</v>
      </c>
      <c r="B83" s="25">
        <v>75</v>
      </c>
      <c r="C83" s="26" t="s">
        <v>44</v>
      </c>
      <c r="D83" s="27" t="s">
        <v>268</v>
      </c>
      <c r="E83" s="28" t="s">
        <v>389</v>
      </c>
      <c r="F83" s="29">
        <v>29351</v>
      </c>
      <c r="G83" s="30" t="s">
        <v>390</v>
      </c>
      <c r="H83" s="31" t="s">
        <v>327</v>
      </c>
      <c r="I83" s="65">
        <v>6</v>
      </c>
      <c r="J83" s="62" t="str">
        <f>VLOOKUP($I83,[1]Sheet1!$A$1:$B$20,2)</f>
        <v>Sáu</v>
      </c>
      <c r="K83" s="32"/>
      <c r="L83" s="67" t="s">
        <v>426</v>
      </c>
      <c r="M83" s="22"/>
      <c r="N83" s="22"/>
      <c r="O83" s="23"/>
      <c r="P83" s="33"/>
      <c r="Q83" s="23"/>
      <c r="R83" s="24">
        <v>1</v>
      </c>
    </row>
    <row r="84" spans="1:18" ht="20.25" customHeight="1" x14ac:dyDescent="0.25">
      <c r="A84" s="2">
        <v>59</v>
      </c>
      <c r="B84" s="25">
        <v>76</v>
      </c>
      <c r="C84" s="26" t="s">
        <v>87</v>
      </c>
      <c r="D84" s="27" t="s">
        <v>268</v>
      </c>
      <c r="E84" s="28" t="s">
        <v>272</v>
      </c>
      <c r="F84" s="29" t="s">
        <v>273</v>
      </c>
      <c r="G84" s="30" t="s">
        <v>274</v>
      </c>
      <c r="H84" s="31" t="s">
        <v>30</v>
      </c>
      <c r="I84" s="65">
        <v>5</v>
      </c>
      <c r="J84" s="62" t="str">
        <f>VLOOKUP($I84,[1]Sheet1!$A$1:$B$20,2)</f>
        <v>Năm</v>
      </c>
      <c r="K84" s="32"/>
      <c r="L84" s="67" t="s">
        <v>425</v>
      </c>
      <c r="M84" s="22"/>
      <c r="N84" s="22"/>
      <c r="O84" s="23"/>
      <c r="P84" s="23"/>
      <c r="Q84" s="23"/>
      <c r="R84" s="24">
        <v>1</v>
      </c>
    </row>
    <row r="85" spans="1:18" ht="20.25" customHeight="1" x14ac:dyDescent="0.25">
      <c r="A85" s="2">
        <v>60</v>
      </c>
      <c r="B85" s="25">
        <v>77</v>
      </c>
      <c r="C85" s="26" t="s">
        <v>275</v>
      </c>
      <c r="D85" s="27" t="s">
        <v>276</v>
      </c>
      <c r="E85" s="28" t="s">
        <v>277</v>
      </c>
      <c r="F85" s="29">
        <v>33025</v>
      </c>
      <c r="G85" s="30" t="s">
        <v>278</v>
      </c>
      <c r="H85" s="31" t="s">
        <v>34</v>
      </c>
      <c r="I85" s="65">
        <v>5</v>
      </c>
      <c r="J85" s="62" t="str">
        <f>VLOOKUP($I85,[1]Sheet1!$A$1:$B$20,2)</f>
        <v>Năm</v>
      </c>
      <c r="K85" s="32"/>
      <c r="L85" s="67" t="s">
        <v>426</v>
      </c>
      <c r="M85" s="22"/>
      <c r="N85" s="22"/>
      <c r="O85" s="23"/>
      <c r="P85" s="33"/>
      <c r="Q85" s="23"/>
      <c r="R85" s="24">
        <v>1</v>
      </c>
    </row>
    <row r="86" spans="1:18" ht="20.25" customHeight="1" x14ac:dyDescent="0.25">
      <c r="A86" s="2">
        <v>61</v>
      </c>
      <c r="B86" s="25">
        <v>78</v>
      </c>
      <c r="C86" s="26" t="s">
        <v>279</v>
      </c>
      <c r="D86" s="27" t="s">
        <v>276</v>
      </c>
      <c r="E86" s="28" t="s">
        <v>280</v>
      </c>
      <c r="F86" s="35" t="s">
        <v>281</v>
      </c>
      <c r="G86" s="30" t="s">
        <v>282</v>
      </c>
      <c r="H86" s="31" t="s">
        <v>34</v>
      </c>
      <c r="I86" s="65">
        <v>6</v>
      </c>
      <c r="J86" s="62" t="str">
        <f>VLOOKUP($I86,[1]Sheet1!$A$1:$B$20,2)</f>
        <v>Sáu</v>
      </c>
      <c r="K86" s="32"/>
      <c r="L86" s="67" t="s">
        <v>426</v>
      </c>
      <c r="M86" s="22"/>
      <c r="N86" s="22"/>
      <c r="O86" s="23"/>
      <c r="P86" s="23"/>
      <c r="Q86" s="23"/>
      <c r="R86" s="24">
        <v>1</v>
      </c>
    </row>
    <row r="87" spans="1:18" ht="20.25" customHeight="1" x14ac:dyDescent="0.25">
      <c r="A87" s="2">
        <v>88</v>
      </c>
      <c r="B87" s="25">
        <v>79</v>
      </c>
      <c r="C87" s="26" t="s">
        <v>391</v>
      </c>
      <c r="D87" s="27" t="s">
        <v>276</v>
      </c>
      <c r="E87" s="28" t="s">
        <v>392</v>
      </c>
      <c r="F87" s="29">
        <v>29805</v>
      </c>
      <c r="G87" s="30" t="s">
        <v>393</v>
      </c>
      <c r="H87" s="31" t="s">
        <v>327</v>
      </c>
      <c r="I87" s="65">
        <v>6</v>
      </c>
      <c r="J87" s="62" t="str">
        <f>VLOOKUP($I87,[1]Sheet1!$A$1:$B$20,2)</f>
        <v>Sáu</v>
      </c>
      <c r="K87" s="32"/>
      <c r="L87" s="67" t="s">
        <v>426</v>
      </c>
      <c r="M87" s="22"/>
      <c r="N87" s="22"/>
      <c r="O87" s="23"/>
      <c r="P87" s="33"/>
      <c r="Q87" s="23"/>
      <c r="R87" s="24">
        <v>1</v>
      </c>
    </row>
    <row r="88" spans="1:18" ht="20.25" customHeight="1" x14ac:dyDescent="0.25">
      <c r="A88" s="2">
        <v>62</v>
      </c>
      <c r="B88" s="25">
        <v>80</v>
      </c>
      <c r="C88" s="26" t="s">
        <v>283</v>
      </c>
      <c r="D88" s="27" t="s">
        <v>284</v>
      </c>
      <c r="E88" s="28" t="s">
        <v>285</v>
      </c>
      <c r="F88" s="29" t="s">
        <v>286</v>
      </c>
      <c r="G88" s="30" t="s">
        <v>287</v>
      </c>
      <c r="H88" s="31" t="s">
        <v>30</v>
      </c>
      <c r="I88" s="65">
        <v>7</v>
      </c>
      <c r="J88" s="62" t="str">
        <f>VLOOKUP($I88,[1]Sheet1!$A$1:$B$20,2)</f>
        <v>Bảy</v>
      </c>
      <c r="K88" s="32"/>
      <c r="L88" s="67" t="s">
        <v>425</v>
      </c>
      <c r="M88" s="22"/>
      <c r="N88" s="22"/>
      <c r="O88" s="23"/>
      <c r="P88" s="33"/>
      <c r="Q88" s="23"/>
      <c r="R88" s="24">
        <v>1</v>
      </c>
    </row>
    <row r="89" spans="1:18" ht="20.25" customHeight="1" x14ac:dyDescent="0.25">
      <c r="A89" s="2">
        <v>63</v>
      </c>
      <c r="B89" s="25">
        <v>81</v>
      </c>
      <c r="C89" s="26" t="s">
        <v>288</v>
      </c>
      <c r="D89" s="27" t="s">
        <v>289</v>
      </c>
      <c r="E89" s="28" t="s">
        <v>290</v>
      </c>
      <c r="F89" s="29" t="s">
        <v>291</v>
      </c>
      <c r="G89" s="30" t="s">
        <v>292</v>
      </c>
      <c r="H89" s="31" t="s">
        <v>30</v>
      </c>
      <c r="I89" s="65">
        <v>7</v>
      </c>
      <c r="J89" s="62" t="str">
        <f>VLOOKUP($I89,[1]Sheet1!$A$1:$B$20,2)</f>
        <v>Bảy</v>
      </c>
      <c r="K89" s="32"/>
      <c r="L89" s="67" t="s">
        <v>425</v>
      </c>
      <c r="M89" s="22"/>
      <c r="N89" s="22"/>
      <c r="O89" s="23"/>
      <c r="P89" s="33"/>
      <c r="Q89" s="23"/>
      <c r="R89" s="24">
        <v>1</v>
      </c>
    </row>
    <row r="90" spans="1:18" ht="20.25" customHeight="1" x14ac:dyDescent="0.25">
      <c r="A90" s="2">
        <v>89</v>
      </c>
      <c r="B90" s="25">
        <v>82</v>
      </c>
      <c r="C90" s="26" t="s">
        <v>394</v>
      </c>
      <c r="D90" s="27" t="s">
        <v>294</v>
      </c>
      <c r="E90" s="28" t="s">
        <v>395</v>
      </c>
      <c r="F90" s="29" t="s">
        <v>396</v>
      </c>
      <c r="G90" s="30" t="s">
        <v>397</v>
      </c>
      <c r="H90" s="31" t="s">
        <v>327</v>
      </c>
      <c r="I90" s="65">
        <v>6</v>
      </c>
      <c r="J90" s="62" t="str">
        <f>VLOOKUP($I90,[1]Sheet1!$A$1:$B$20,2)</f>
        <v>Sáu</v>
      </c>
      <c r="K90" s="32"/>
      <c r="L90" s="67" t="s">
        <v>426</v>
      </c>
      <c r="M90" s="22"/>
      <c r="N90" s="22"/>
      <c r="O90" s="23"/>
      <c r="P90" s="23"/>
      <c r="Q90" s="23"/>
      <c r="R90" s="24">
        <v>1</v>
      </c>
    </row>
    <row r="91" spans="1:18" ht="20.25" customHeight="1" x14ac:dyDescent="0.25">
      <c r="A91" s="2">
        <v>64</v>
      </c>
      <c r="B91" s="25">
        <v>83</v>
      </c>
      <c r="C91" s="26" t="s">
        <v>293</v>
      </c>
      <c r="D91" s="27" t="s">
        <v>294</v>
      </c>
      <c r="E91" s="28" t="s">
        <v>295</v>
      </c>
      <c r="F91" s="29" t="s">
        <v>296</v>
      </c>
      <c r="G91" s="30" t="s">
        <v>297</v>
      </c>
      <c r="H91" s="31" t="s">
        <v>30</v>
      </c>
      <c r="I91" s="65">
        <v>5</v>
      </c>
      <c r="J91" s="62" t="str">
        <f>VLOOKUP($I91,[1]Sheet1!$A$1:$B$20,2)</f>
        <v>Năm</v>
      </c>
      <c r="K91" s="32"/>
      <c r="L91" s="67" t="s">
        <v>425</v>
      </c>
      <c r="M91" s="22"/>
      <c r="N91" s="22"/>
      <c r="O91" s="23"/>
      <c r="P91" s="33"/>
      <c r="Q91" s="23"/>
      <c r="R91" s="24">
        <v>1</v>
      </c>
    </row>
    <row r="92" spans="1:18" ht="20.25" customHeight="1" x14ac:dyDescent="0.25">
      <c r="A92" s="2">
        <v>90</v>
      </c>
      <c r="B92" s="25">
        <v>84</v>
      </c>
      <c r="C92" s="26" t="s">
        <v>398</v>
      </c>
      <c r="D92" s="27" t="s">
        <v>399</v>
      </c>
      <c r="E92" s="28" t="s">
        <v>400</v>
      </c>
      <c r="F92" s="29" t="s">
        <v>401</v>
      </c>
      <c r="G92" s="30" t="s">
        <v>402</v>
      </c>
      <c r="H92" s="31" t="s">
        <v>327</v>
      </c>
      <c r="I92" s="65">
        <v>7</v>
      </c>
      <c r="J92" s="62" t="str">
        <f>VLOOKUP($I92,[1]Sheet1!$A$1:$B$20,2)</f>
        <v>Bảy</v>
      </c>
      <c r="K92" s="32"/>
      <c r="L92" s="67" t="s">
        <v>426</v>
      </c>
      <c r="M92" s="22"/>
      <c r="N92" s="22"/>
      <c r="O92" s="23"/>
      <c r="P92" s="33"/>
      <c r="Q92" s="23"/>
      <c r="R92" s="24">
        <v>1</v>
      </c>
    </row>
    <row r="93" spans="1:18" ht="20.25" customHeight="1" x14ac:dyDescent="0.25">
      <c r="A93" s="2">
        <v>65</v>
      </c>
      <c r="B93" s="25">
        <v>85</v>
      </c>
      <c r="C93" s="26" t="s">
        <v>298</v>
      </c>
      <c r="D93" s="27" t="s">
        <v>299</v>
      </c>
      <c r="E93" s="28" t="s">
        <v>300</v>
      </c>
      <c r="F93" s="29">
        <v>21958</v>
      </c>
      <c r="G93" s="30" t="s">
        <v>301</v>
      </c>
      <c r="H93" s="31" t="s">
        <v>34</v>
      </c>
      <c r="I93" s="65">
        <v>5</v>
      </c>
      <c r="J93" s="62" t="str">
        <f>VLOOKUP($I93,[1]Sheet1!$A$1:$B$20,2)</f>
        <v>Năm</v>
      </c>
      <c r="K93" s="32"/>
      <c r="L93" s="67" t="s">
        <v>426</v>
      </c>
      <c r="M93" s="22"/>
      <c r="N93" s="22"/>
      <c r="O93" s="23"/>
      <c r="P93" s="33"/>
      <c r="Q93" s="23"/>
      <c r="R93" s="24">
        <v>1</v>
      </c>
    </row>
    <row r="94" spans="1:18" ht="20.25" customHeight="1" x14ac:dyDescent="0.25">
      <c r="A94" s="2">
        <v>66</v>
      </c>
      <c r="B94" s="25">
        <v>86</v>
      </c>
      <c r="C94" s="26" t="s">
        <v>302</v>
      </c>
      <c r="D94" s="27" t="s">
        <v>303</v>
      </c>
      <c r="E94" s="28" t="s">
        <v>304</v>
      </c>
      <c r="F94" s="60" t="s">
        <v>305</v>
      </c>
      <c r="G94" s="30" t="s">
        <v>306</v>
      </c>
      <c r="H94" s="31" t="s">
        <v>38</v>
      </c>
      <c r="I94" s="65">
        <v>6</v>
      </c>
      <c r="J94" s="62" t="str">
        <f>VLOOKUP($I94,[1]Sheet1!$A$1:$B$20,2)</f>
        <v>Sáu</v>
      </c>
      <c r="K94" s="34"/>
      <c r="L94" s="67" t="s">
        <v>426</v>
      </c>
      <c r="M94" s="22"/>
      <c r="N94" s="22"/>
      <c r="O94" s="23"/>
      <c r="P94" s="33"/>
      <c r="Q94" s="23"/>
      <c r="R94" s="24">
        <v>1</v>
      </c>
    </row>
    <row r="95" spans="1:18" ht="20.25" customHeight="1" x14ac:dyDescent="0.25">
      <c r="A95" s="2">
        <v>91</v>
      </c>
      <c r="B95" s="25">
        <v>87</v>
      </c>
      <c r="C95" s="26" t="s">
        <v>403</v>
      </c>
      <c r="D95" s="27" t="s">
        <v>404</v>
      </c>
      <c r="E95" s="28" t="s">
        <v>405</v>
      </c>
      <c r="F95" s="29">
        <v>33818</v>
      </c>
      <c r="G95" s="30" t="s">
        <v>406</v>
      </c>
      <c r="H95" s="31" t="s">
        <v>327</v>
      </c>
      <c r="I95" s="65">
        <v>6</v>
      </c>
      <c r="J95" s="62" t="str">
        <f>VLOOKUP($I95,[1]Sheet1!$A$1:$B$20,2)</f>
        <v>Sáu</v>
      </c>
      <c r="K95" s="32"/>
      <c r="L95" s="67" t="s">
        <v>426</v>
      </c>
      <c r="M95" s="22"/>
      <c r="N95" s="22"/>
      <c r="O95" s="23"/>
      <c r="P95" s="33"/>
      <c r="Q95" s="23"/>
      <c r="R95" s="24">
        <v>1</v>
      </c>
    </row>
    <row r="96" spans="1:18" ht="20.25" customHeight="1" x14ac:dyDescent="0.25">
      <c r="A96" s="2">
        <v>67</v>
      </c>
      <c r="B96" s="25">
        <v>88</v>
      </c>
      <c r="C96" s="26" t="s">
        <v>87</v>
      </c>
      <c r="D96" s="27" t="s">
        <v>307</v>
      </c>
      <c r="E96" s="28" t="s">
        <v>308</v>
      </c>
      <c r="F96" s="29" t="s">
        <v>309</v>
      </c>
      <c r="G96" s="30" t="s">
        <v>310</v>
      </c>
      <c r="H96" s="31" t="s">
        <v>38</v>
      </c>
      <c r="I96" s="65">
        <v>5</v>
      </c>
      <c r="J96" s="62" t="str">
        <f>VLOOKUP($I96,[1]Sheet1!$A$1:$B$20,2)</f>
        <v>Năm</v>
      </c>
      <c r="K96" s="32"/>
      <c r="L96" s="67" t="s">
        <v>426</v>
      </c>
      <c r="M96" s="22"/>
      <c r="N96" s="22"/>
      <c r="O96" s="23"/>
      <c r="P96" s="33"/>
      <c r="Q96" s="23"/>
      <c r="R96" s="24">
        <v>1</v>
      </c>
    </row>
    <row r="97" spans="1:18" ht="20.25" customHeight="1" x14ac:dyDescent="0.25">
      <c r="A97" s="2">
        <v>68</v>
      </c>
      <c r="B97" s="25">
        <v>89</v>
      </c>
      <c r="C97" s="26" t="s">
        <v>311</v>
      </c>
      <c r="D97" s="27" t="s">
        <v>312</v>
      </c>
      <c r="E97" s="28" t="s">
        <v>313</v>
      </c>
      <c r="F97" s="29" t="s">
        <v>314</v>
      </c>
      <c r="G97" s="30" t="s">
        <v>315</v>
      </c>
      <c r="H97" s="31" t="s">
        <v>38</v>
      </c>
      <c r="I97" s="65">
        <v>5</v>
      </c>
      <c r="J97" s="62" t="str">
        <f>VLOOKUP($I97,[1]Sheet1!$A$1:$B$20,2)</f>
        <v>Năm</v>
      </c>
      <c r="K97" s="32"/>
      <c r="L97" s="67" t="s">
        <v>426</v>
      </c>
      <c r="M97" s="22"/>
      <c r="N97" s="22"/>
      <c r="O97" s="23"/>
      <c r="P97" s="23"/>
      <c r="Q97" s="23"/>
      <c r="R97" s="24">
        <v>1</v>
      </c>
    </row>
    <row r="98" spans="1:18" ht="20.25" customHeight="1" x14ac:dyDescent="0.25">
      <c r="A98" s="2">
        <v>92</v>
      </c>
      <c r="B98" s="25">
        <v>90</v>
      </c>
      <c r="C98" s="26" t="s">
        <v>407</v>
      </c>
      <c r="D98" s="27" t="s">
        <v>408</v>
      </c>
      <c r="E98" s="28" t="s">
        <v>409</v>
      </c>
      <c r="F98" s="60" t="s">
        <v>410</v>
      </c>
      <c r="G98" s="30" t="s">
        <v>411</v>
      </c>
      <c r="H98" s="31" t="s">
        <v>327</v>
      </c>
      <c r="I98" s="65">
        <v>6</v>
      </c>
      <c r="J98" s="62" t="str">
        <f>VLOOKUP($I98,[1]Sheet1!$A$1:$B$20,2)</f>
        <v>Sáu</v>
      </c>
      <c r="K98" s="34"/>
      <c r="L98" s="67" t="s">
        <v>426</v>
      </c>
      <c r="M98" s="22"/>
      <c r="N98" s="22"/>
      <c r="O98" s="23"/>
      <c r="P98" s="33"/>
      <c r="Q98" s="23"/>
      <c r="R98" s="24">
        <v>1</v>
      </c>
    </row>
    <row r="99" spans="1:18" ht="20.25" customHeight="1" x14ac:dyDescent="0.25">
      <c r="A99" s="2">
        <v>69</v>
      </c>
      <c r="B99" s="25">
        <v>91</v>
      </c>
      <c r="C99" s="26" t="s">
        <v>311</v>
      </c>
      <c r="D99" s="27" t="s">
        <v>316</v>
      </c>
      <c r="E99" s="28" t="s">
        <v>317</v>
      </c>
      <c r="F99" s="35" t="s">
        <v>52</v>
      </c>
      <c r="G99" s="30" t="s">
        <v>318</v>
      </c>
      <c r="H99" s="31" t="s">
        <v>43</v>
      </c>
      <c r="I99" s="65">
        <v>5</v>
      </c>
      <c r="J99" s="62" t="str">
        <f>VLOOKUP($I99,[1]Sheet1!$A$1:$B$20,2)</f>
        <v>Năm</v>
      </c>
      <c r="K99" s="32"/>
      <c r="L99" s="67" t="s">
        <v>426</v>
      </c>
      <c r="M99" s="22"/>
      <c r="N99" s="22"/>
      <c r="O99" s="23"/>
      <c r="P99" s="23"/>
      <c r="Q99" s="23"/>
      <c r="R99" s="24">
        <v>1</v>
      </c>
    </row>
    <row r="100" spans="1:18" ht="20.25" customHeight="1" x14ac:dyDescent="0.25">
      <c r="A100" s="2">
        <v>70</v>
      </c>
      <c r="B100" s="25">
        <v>92</v>
      </c>
      <c r="C100" s="26" t="s">
        <v>100</v>
      </c>
      <c r="D100" s="27" t="s">
        <v>316</v>
      </c>
      <c r="E100" s="28" t="s">
        <v>319</v>
      </c>
      <c r="F100" s="29" t="s">
        <v>320</v>
      </c>
      <c r="G100" s="30" t="s">
        <v>321</v>
      </c>
      <c r="H100" s="31" t="s">
        <v>30</v>
      </c>
      <c r="I100" s="65">
        <v>6</v>
      </c>
      <c r="J100" s="62" t="str">
        <f>VLOOKUP($I100,[1]Sheet1!$A$1:$B$20,2)</f>
        <v>Sáu</v>
      </c>
      <c r="K100" s="32"/>
      <c r="L100" s="67" t="s">
        <v>425</v>
      </c>
      <c r="M100" s="22"/>
      <c r="N100" s="22"/>
      <c r="O100" s="23"/>
      <c r="P100" s="33"/>
      <c r="Q100" s="23"/>
      <c r="R100" s="24">
        <v>1</v>
      </c>
    </row>
    <row r="101" spans="1:18" ht="20.25" customHeight="1" x14ac:dyDescent="0.25">
      <c r="A101" s="2">
        <v>93</v>
      </c>
      <c r="B101" s="25">
        <v>93</v>
      </c>
      <c r="C101" s="26" t="s">
        <v>412</v>
      </c>
      <c r="D101" s="27" t="s">
        <v>316</v>
      </c>
      <c r="E101" s="28" t="s">
        <v>413</v>
      </c>
      <c r="F101" s="29" t="s">
        <v>414</v>
      </c>
      <c r="G101" s="30" t="s">
        <v>415</v>
      </c>
      <c r="H101" s="31" t="s">
        <v>327</v>
      </c>
      <c r="I101" s="65">
        <v>5</v>
      </c>
      <c r="J101" s="62" t="str">
        <f>VLOOKUP($I101,[1]Sheet1!$A$1:$B$20,2)</f>
        <v>Năm</v>
      </c>
      <c r="K101" s="32"/>
      <c r="L101" s="67" t="s">
        <v>426</v>
      </c>
      <c r="M101" s="22"/>
      <c r="N101" s="22"/>
      <c r="O101" s="23"/>
      <c r="P101" s="23"/>
      <c r="Q101" s="23"/>
      <c r="R101" s="24">
        <v>1</v>
      </c>
    </row>
    <row r="102" spans="1:18" ht="20.25" customHeight="1" x14ac:dyDescent="0.25">
      <c r="A102" s="2">
        <v>94</v>
      </c>
      <c r="B102" s="36">
        <v>94</v>
      </c>
      <c r="C102" s="37" t="s">
        <v>416</v>
      </c>
      <c r="D102" s="38" t="s">
        <v>417</v>
      </c>
      <c r="E102" s="39" t="s">
        <v>418</v>
      </c>
      <c r="F102" s="40">
        <v>30205</v>
      </c>
      <c r="G102" s="41" t="s">
        <v>419</v>
      </c>
      <c r="H102" s="42" t="s">
        <v>327</v>
      </c>
      <c r="I102" s="66">
        <v>7</v>
      </c>
      <c r="J102" s="63" t="str">
        <f>VLOOKUP($I102,[1]Sheet1!$A$1:$B$20,2)</f>
        <v>Bảy</v>
      </c>
      <c r="K102" s="59"/>
      <c r="L102" s="67" t="s">
        <v>426</v>
      </c>
      <c r="M102" s="22"/>
      <c r="N102" s="22"/>
      <c r="O102" s="23"/>
      <c r="P102" s="33"/>
      <c r="Q102" s="23"/>
      <c r="R102" s="24">
        <v>1</v>
      </c>
    </row>
    <row r="103" spans="1:18" x14ac:dyDescent="0.25">
      <c r="B103" s="43" t="s">
        <v>12</v>
      </c>
      <c r="C103" s="44"/>
      <c r="D103" s="44"/>
      <c r="E103" s="45"/>
      <c r="F103" s="46"/>
      <c r="G103" s="47"/>
      <c r="H103" s="48"/>
      <c r="I103" s="49"/>
      <c r="J103" s="49"/>
      <c r="K103" s="48"/>
      <c r="L103" s="13"/>
      <c r="M103" s="12"/>
      <c r="N103" s="12"/>
      <c r="O103" s="12"/>
      <c r="P103" s="24"/>
      <c r="Q103" s="24"/>
      <c r="R103" s="24"/>
    </row>
    <row r="104" spans="1:18" x14ac:dyDescent="0.25">
      <c r="B104" s="49"/>
      <c r="C104" s="80" t="str">
        <f>"* Danh sách này gồm có: "&amp;SUBTOTAL(9,R9:R2112)&amp;" SV"</f>
        <v>* Danh sách này gồm có: 94 SV</v>
      </c>
      <c r="D104" s="80"/>
      <c r="E104" s="80"/>
      <c r="L104" s="13"/>
      <c r="M104" s="12"/>
      <c r="N104" s="12"/>
      <c r="O104" s="12"/>
      <c r="P104" s="24"/>
      <c r="Q104" s="24"/>
      <c r="R104" s="24"/>
    </row>
    <row r="105" spans="1:18" s="8" customFormat="1" x14ac:dyDescent="0.25">
      <c r="B105" s="2"/>
      <c r="C105" s="2"/>
      <c r="D105" s="2"/>
      <c r="E105" s="2"/>
      <c r="F105" s="2"/>
      <c r="G105" s="2"/>
      <c r="H105" s="2"/>
      <c r="I105" s="73"/>
      <c r="J105" s="73"/>
      <c r="K105" s="73"/>
      <c r="L105" s="13"/>
      <c r="M105" s="12"/>
      <c r="N105" s="12"/>
      <c r="O105" s="12"/>
      <c r="P105" s="2"/>
      <c r="Q105" s="2"/>
      <c r="R105" s="2"/>
    </row>
  </sheetData>
  <autoFilter ref="B8:K105">
    <filterColumn colId="1" showButton="0"/>
  </autoFilter>
  <sortState ref="A9:M102">
    <sortCondition ref="D9:D102"/>
    <sortCondition ref="C9:C102"/>
  </sortState>
  <mergeCells count="13">
    <mergeCell ref="B5:J5"/>
    <mergeCell ref="B6:C6"/>
    <mergeCell ref="G6:H6"/>
    <mergeCell ref="I6:K6"/>
    <mergeCell ref="C8:D8"/>
    <mergeCell ref="C104:E104"/>
    <mergeCell ref="I105:K105"/>
    <mergeCell ref="B4:K4"/>
    <mergeCell ref="H1:K1"/>
    <mergeCell ref="L1:M1"/>
    <mergeCell ref="H2:K2"/>
    <mergeCell ref="B1:G1"/>
    <mergeCell ref="B2:G2"/>
  </mergeCells>
  <conditionalFormatting sqref="G4">
    <cfRule type="duplicateValues" dxfId="49" priority="27"/>
  </conditionalFormatting>
  <conditionalFormatting sqref="G10 G71:G73 G89:G93">
    <cfRule type="duplicateValues" dxfId="48" priority="21"/>
  </conditionalFormatting>
  <conditionalFormatting sqref="G94">
    <cfRule type="duplicateValues" dxfId="47" priority="20"/>
  </conditionalFormatting>
  <conditionalFormatting sqref="G95">
    <cfRule type="duplicateValues" dxfId="46" priority="19"/>
  </conditionalFormatting>
  <conditionalFormatting sqref="G51:G59">
    <cfRule type="duplicateValues" dxfId="45" priority="17"/>
  </conditionalFormatting>
  <conditionalFormatting sqref="G60">
    <cfRule type="duplicateValues" dxfId="44" priority="16"/>
  </conditionalFormatting>
  <conditionalFormatting sqref="G61">
    <cfRule type="duplicateValues" dxfId="43" priority="15"/>
  </conditionalFormatting>
  <conditionalFormatting sqref="G41:G48">
    <cfRule type="duplicateValues" dxfId="42" priority="14"/>
  </conditionalFormatting>
  <conditionalFormatting sqref="G49">
    <cfRule type="duplicateValues" dxfId="41" priority="13"/>
  </conditionalFormatting>
  <conditionalFormatting sqref="G50">
    <cfRule type="duplicateValues" dxfId="40" priority="12"/>
  </conditionalFormatting>
  <conditionalFormatting sqref="G62:G70">
    <cfRule type="duplicateValues" dxfId="39" priority="18"/>
  </conditionalFormatting>
  <conditionalFormatting sqref="G21:G29">
    <cfRule type="duplicateValues" dxfId="38" priority="10"/>
  </conditionalFormatting>
  <conditionalFormatting sqref="G30">
    <cfRule type="duplicateValues" dxfId="37" priority="9"/>
  </conditionalFormatting>
  <conditionalFormatting sqref="G31">
    <cfRule type="duplicateValues" dxfId="36" priority="8"/>
  </conditionalFormatting>
  <conditionalFormatting sqref="G11:G18">
    <cfRule type="duplicateValues" dxfId="35" priority="7"/>
  </conditionalFormatting>
  <conditionalFormatting sqref="G19">
    <cfRule type="duplicateValues" dxfId="34" priority="6"/>
  </conditionalFormatting>
  <conditionalFormatting sqref="G20">
    <cfRule type="duplicateValues" dxfId="33" priority="5"/>
  </conditionalFormatting>
  <conditionalFormatting sqref="G32:G40">
    <cfRule type="duplicateValues" dxfId="32" priority="11"/>
  </conditionalFormatting>
  <conditionalFormatting sqref="G9">
    <cfRule type="duplicateValues" dxfId="31" priority="47"/>
  </conditionalFormatting>
  <conditionalFormatting sqref="G81:G88">
    <cfRule type="duplicateValues" dxfId="30" priority="4"/>
  </conditionalFormatting>
  <conditionalFormatting sqref="G74:G78">
    <cfRule type="duplicateValues" dxfId="29" priority="3"/>
  </conditionalFormatting>
  <conditionalFormatting sqref="G79">
    <cfRule type="duplicateValues" dxfId="28" priority="2"/>
  </conditionalFormatting>
  <conditionalFormatting sqref="G80">
    <cfRule type="duplicateValues" dxfId="27" priority="1"/>
  </conditionalFormatting>
  <conditionalFormatting sqref="G96:G102">
    <cfRule type="duplicateValues" dxfId="26" priority="48"/>
  </conditionalFormatting>
  <pageMargins left="0.36" right="0.17" top="0.28000000000000003" bottom="0.21" header="0.17" footer="0.16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R107"/>
  <sheetViews>
    <sheetView topLeftCell="B1" workbookViewId="0">
      <selection activeCell="B4" sqref="B4:K4"/>
    </sheetView>
  </sheetViews>
  <sheetFormatPr defaultRowHeight="15" x14ac:dyDescent="0.25"/>
  <cols>
    <col min="1" max="1" width="0" style="2" hidden="1" customWidth="1"/>
    <col min="2" max="2" width="4.140625" style="2" customWidth="1"/>
    <col min="3" max="3" width="17.140625" style="2" customWidth="1"/>
    <col min="4" max="4" width="8" style="2" customWidth="1"/>
    <col min="5" max="5" width="5.42578125" style="2" customWidth="1"/>
    <col min="6" max="6" width="10.85546875" style="2" customWidth="1"/>
    <col min="7" max="7" width="11.7109375" style="2" customWidth="1"/>
    <col min="8" max="8" width="13" style="2" customWidth="1"/>
    <col min="9" max="9" width="7.42578125" style="2" customWidth="1"/>
    <col min="10" max="10" width="12.140625" style="2" customWidth="1"/>
    <col min="11" max="11" width="12.42578125" style="51" customWidth="1"/>
    <col min="12" max="15" width="9.140625" style="8"/>
    <col min="16" max="16384" width="9.140625" style="2"/>
  </cols>
  <sheetData>
    <row r="1" spans="1:18" x14ac:dyDescent="0.25">
      <c r="B1" s="73" t="s">
        <v>0</v>
      </c>
      <c r="C1" s="73"/>
      <c r="D1" s="73"/>
      <c r="E1" s="73"/>
      <c r="F1" s="73"/>
      <c r="G1" s="73"/>
      <c r="H1" s="73" t="s">
        <v>1</v>
      </c>
      <c r="I1" s="73"/>
      <c r="J1" s="73"/>
      <c r="K1" s="73"/>
      <c r="L1" s="81"/>
      <c r="M1" s="81"/>
      <c r="O1" s="2"/>
    </row>
    <row r="2" spans="1:18" ht="13.5" customHeight="1" x14ac:dyDescent="0.25">
      <c r="B2" s="75" t="s">
        <v>18</v>
      </c>
      <c r="C2" s="75"/>
      <c r="D2" s="75"/>
      <c r="E2" s="75"/>
      <c r="F2" s="75"/>
      <c r="G2" s="75"/>
      <c r="H2" s="74" t="s">
        <v>2</v>
      </c>
      <c r="I2" s="74"/>
      <c r="J2" s="74"/>
      <c r="K2" s="74"/>
      <c r="O2" s="2"/>
      <c r="Q2" s="4"/>
    </row>
    <row r="3" spans="1:18" ht="14.25" customHeight="1" x14ac:dyDescent="0.25">
      <c r="B3" s="3"/>
      <c r="C3" s="5"/>
      <c r="D3" s="3"/>
      <c r="E3" s="50"/>
      <c r="F3" s="3"/>
      <c r="G3" s="3"/>
      <c r="H3" s="6"/>
      <c r="I3" s="7"/>
      <c r="J3" s="7"/>
      <c r="K3" s="50"/>
      <c r="O3" s="2"/>
      <c r="Q3" s="4"/>
    </row>
    <row r="4" spans="1:18" ht="18.75" x14ac:dyDescent="0.3">
      <c r="B4" s="72" t="s">
        <v>19</v>
      </c>
      <c r="C4" s="72"/>
      <c r="D4" s="72"/>
      <c r="E4" s="72"/>
      <c r="F4" s="72"/>
      <c r="G4" s="72"/>
      <c r="H4" s="72"/>
      <c r="I4" s="72"/>
      <c r="J4" s="72"/>
      <c r="K4" s="72"/>
      <c r="O4" s="2"/>
      <c r="Q4" s="4"/>
    </row>
    <row r="5" spans="1:18" ht="13.5" customHeight="1" x14ac:dyDescent="0.25">
      <c r="B5" s="76"/>
      <c r="C5" s="76"/>
      <c r="D5" s="76"/>
      <c r="E5" s="76"/>
      <c r="F5" s="76"/>
      <c r="G5" s="76"/>
      <c r="H5" s="76"/>
      <c r="I5" s="76"/>
      <c r="J5" s="76"/>
      <c r="K5" s="50"/>
      <c r="O5" s="2"/>
      <c r="Q5" s="4"/>
    </row>
    <row r="6" spans="1:18" ht="14.25" customHeight="1" x14ac:dyDescent="0.25">
      <c r="B6" s="77" t="s">
        <v>20</v>
      </c>
      <c r="C6" s="77"/>
      <c r="D6" s="50" t="s">
        <v>3</v>
      </c>
      <c r="E6" s="50"/>
      <c r="F6" s="50" t="s">
        <v>4</v>
      </c>
      <c r="G6" s="77" t="s">
        <v>15</v>
      </c>
      <c r="H6" s="77"/>
      <c r="I6" s="76"/>
      <c r="J6" s="76"/>
      <c r="K6" s="76"/>
      <c r="O6" s="2"/>
      <c r="Q6" s="4"/>
    </row>
    <row r="7" spans="1:18" ht="1.5" customHeight="1" x14ac:dyDescent="0.25">
      <c r="B7" s="54"/>
      <c r="C7" s="1"/>
      <c r="D7" s="1"/>
      <c r="E7" s="50"/>
      <c r="F7" s="54"/>
      <c r="G7" s="1"/>
      <c r="H7" s="6"/>
      <c r="I7" s="52"/>
      <c r="J7" s="1"/>
      <c r="K7" s="50"/>
    </row>
    <row r="8" spans="1:18" ht="30" customHeight="1" x14ac:dyDescent="0.25">
      <c r="B8" s="9" t="s">
        <v>5</v>
      </c>
      <c r="C8" s="78" t="s">
        <v>6</v>
      </c>
      <c r="D8" s="79"/>
      <c r="E8" s="53" t="s">
        <v>7</v>
      </c>
      <c r="F8" s="9" t="s">
        <v>8</v>
      </c>
      <c r="G8" s="9" t="s">
        <v>9</v>
      </c>
      <c r="H8" s="9" t="s">
        <v>10</v>
      </c>
      <c r="I8" s="9" t="s">
        <v>14</v>
      </c>
      <c r="J8" s="9" t="s">
        <v>17</v>
      </c>
      <c r="K8" s="9" t="s">
        <v>11</v>
      </c>
      <c r="L8" s="10"/>
      <c r="M8" s="13"/>
      <c r="N8" s="13"/>
      <c r="O8" s="13"/>
      <c r="P8" s="11"/>
      <c r="Q8" s="11"/>
    </row>
    <row r="9" spans="1:18" ht="19.5" customHeight="1" x14ac:dyDescent="0.25">
      <c r="A9" s="2">
        <v>1</v>
      </c>
      <c r="B9" s="14">
        <v>1</v>
      </c>
      <c r="C9" s="15" t="s">
        <v>21</v>
      </c>
      <c r="D9" s="16" t="s">
        <v>22</v>
      </c>
      <c r="E9" s="17" t="s">
        <v>23</v>
      </c>
      <c r="F9" s="18">
        <v>30305</v>
      </c>
      <c r="G9" s="19" t="s">
        <v>24</v>
      </c>
      <c r="H9" s="20" t="s">
        <v>25</v>
      </c>
      <c r="I9" s="64">
        <v>7</v>
      </c>
      <c r="J9" s="61" t="str">
        <f>VLOOKUP($I9,[1]Sheet1!$A$1:$B$20,2)</f>
        <v>Bảy</v>
      </c>
      <c r="K9" s="21"/>
      <c r="L9" s="67" t="s">
        <v>424</v>
      </c>
      <c r="M9" s="67"/>
      <c r="N9" s="67"/>
      <c r="O9" s="23"/>
      <c r="P9" s="23"/>
      <c r="Q9" s="23"/>
      <c r="R9" s="24">
        <v>1</v>
      </c>
    </row>
    <row r="10" spans="1:18" ht="19.5" customHeight="1" x14ac:dyDescent="0.25">
      <c r="A10" s="2">
        <v>2</v>
      </c>
      <c r="B10" s="25">
        <v>2</v>
      </c>
      <c r="C10" s="26" t="s">
        <v>26</v>
      </c>
      <c r="D10" s="27" t="s">
        <v>22</v>
      </c>
      <c r="E10" s="28" t="s">
        <v>27</v>
      </c>
      <c r="F10" s="29" t="s">
        <v>28</v>
      </c>
      <c r="G10" s="30" t="s">
        <v>29</v>
      </c>
      <c r="H10" s="31" t="s">
        <v>30</v>
      </c>
      <c r="I10" s="65">
        <v>6</v>
      </c>
      <c r="J10" s="62" t="str">
        <f>VLOOKUP($I10,[1]Sheet1!$A$1:$B$20,2)</f>
        <v>Sáu</v>
      </c>
      <c r="K10" s="32"/>
      <c r="L10" s="67" t="s">
        <v>425</v>
      </c>
      <c r="M10" s="67"/>
      <c r="N10" s="67"/>
      <c r="O10" s="23"/>
      <c r="P10" s="33"/>
      <c r="Q10" s="23"/>
      <c r="R10" s="24">
        <v>1</v>
      </c>
    </row>
    <row r="11" spans="1:18" ht="19.5" customHeight="1" x14ac:dyDescent="0.25">
      <c r="A11" s="2">
        <v>3</v>
      </c>
      <c r="B11" s="25">
        <v>3</v>
      </c>
      <c r="C11" s="26" t="s">
        <v>31</v>
      </c>
      <c r="D11" s="27" t="s">
        <v>22</v>
      </c>
      <c r="E11" s="28" t="s">
        <v>32</v>
      </c>
      <c r="F11" s="29">
        <v>27284</v>
      </c>
      <c r="G11" s="30" t="s">
        <v>33</v>
      </c>
      <c r="H11" s="31" t="s">
        <v>34</v>
      </c>
      <c r="I11" s="65">
        <v>7</v>
      </c>
      <c r="J11" s="62" t="str">
        <f>VLOOKUP($I11,[1]Sheet1!$A$1:$B$20,2)</f>
        <v>Bảy</v>
      </c>
      <c r="K11" s="32"/>
      <c r="L11" s="67" t="s">
        <v>426</v>
      </c>
      <c r="M11" s="67"/>
      <c r="N11" s="67"/>
      <c r="O11" s="23"/>
      <c r="P11" s="23"/>
      <c r="Q11" s="23"/>
      <c r="R11" s="24">
        <v>1</v>
      </c>
    </row>
    <row r="12" spans="1:18" ht="19.5" customHeight="1" x14ac:dyDescent="0.25">
      <c r="A12" s="2">
        <v>4</v>
      </c>
      <c r="B12" s="25">
        <v>4</v>
      </c>
      <c r="C12" s="26" t="s">
        <v>31</v>
      </c>
      <c r="D12" s="27" t="s">
        <v>22</v>
      </c>
      <c r="E12" s="28" t="s">
        <v>35</v>
      </c>
      <c r="F12" s="29" t="s">
        <v>36</v>
      </c>
      <c r="G12" s="30" t="s">
        <v>37</v>
      </c>
      <c r="H12" s="31" t="s">
        <v>38</v>
      </c>
      <c r="I12" s="65">
        <v>6</v>
      </c>
      <c r="J12" s="62" t="str">
        <f>VLOOKUP($I12,[1]Sheet1!$A$1:$B$20,2)</f>
        <v>Sáu</v>
      </c>
      <c r="K12" s="32"/>
      <c r="L12" s="67" t="s">
        <v>426</v>
      </c>
      <c r="M12" s="67"/>
      <c r="N12" s="67"/>
      <c r="O12" s="23"/>
      <c r="P12" s="33"/>
      <c r="Q12" s="23"/>
      <c r="R12" s="24">
        <v>1</v>
      </c>
    </row>
    <row r="13" spans="1:18" ht="19.5" customHeight="1" x14ac:dyDescent="0.25">
      <c r="A13" s="2">
        <v>5</v>
      </c>
      <c r="B13" s="25">
        <v>5</v>
      </c>
      <c r="C13" s="26" t="s">
        <v>39</v>
      </c>
      <c r="D13" s="27" t="s">
        <v>22</v>
      </c>
      <c r="E13" s="28" t="s">
        <v>40</v>
      </c>
      <c r="F13" s="29" t="s">
        <v>41</v>
      </c>
      <c r="G13" s="30" t="s">
        <v>42</v>
      </c>
      <c r="H13" s="31" t="s">
        <v>43</v>
      </c>
      <c r="I13" s="65">
        <v>6</v>
      </c>
      <c r="J13" s="62" t="str">
        <f>VLOOKUP($I13,[1]Sheet1!$A$1:$B$20,2)</f>
        <v>Sáu</v>
      </c>
      <c r="K13" s="32"/>
      <c r="L13" s="67" t="s">
        <v>426</v>
      </c>
      <c r="M13" s="67"/>
      <c r="N13" s="67"/>
      <c r="O13" s="23"/>
      <c r="P13" s="23"/>
      <c r="Q13" s="23"/>
      <c r="R13" s="24">
        <v>1</v>
      </c>
    </row>
    <row r="14" spans="1:18" ht="19.5" customHeight="1" x14ac:dyDescent="0.25">
      <c r="A14" s="2">
        <v>71</v>
      </c>
      <c r="B14" s="25">
        <v>6</v>
      </c>
      <c r="C14" s="26" t="s">
        <v>322</v>
      </c>
      <c r="D14" s="27" t="s">
        <v>323</v>
      </c>
      <c r="E14" s="28" t="s">
        <v>324</v>
      </c>
      <c r="F14" s="69" t="s">
        <v>325</v>
      </c>
      <c r="G14" s="30" t="s">
        <v>326</v>
      </c>
      <c r="H14" s="31" t="s">
        <v>327</v>
      </c>
      <c r="I14" s="65">
        <v>8</v>
      </c>
      <c r="J14" s="62" t="str">
        <f>VLOOKUP($I14,[1]Sheet1!$A$1:$B$20,2)</f>
        <v>Tám</v>
      </c>
      <c r="K14" s="32"/>
      <c r="L14" s="67" t="s">
        <v>426</v>
      </c>
      <c r="M14" s="67"/>
      <c r="N14" s="67"/>
      <c r="O14" s="23"/>
      <c r="P14" s="33"/>
      <c r="Q14" s="23"/>
      <c r="R14" s="24">
        <v>1</v>
      </c>
    </row>
    <row r="15" spans="1:18" ht="19.5" customHeight="1" x14ac:dyDescent="0.25">
      <c r="A15" s="2">
        <v>6</v>
      </c>
      <c r="B15" s="25">
        <v>7</v>
      </c>
      <c r="C15" s="26" t="s">
        <v>44</v>
      </c>
      <c r="D15" s="27" t="s">
        <v>45</v>
      </c>
      <c r="E15" s="28" t="s">
        <v>46</v>
      </c>
      <c r="F15" s="60" t="s">
        <v>47</v>
      </c>
      <c r="G15" s="30" t="s">
        <v>48</v>
      </c>
      <c r="H15" s="31" t="s">
        <v>34</v>
      </c>
      <c r="I15" s="65">
        <v>7</v>
      </c>
      <c r="J15" s="62" t="str">
        <f>VLOOKUP($I15,[1]Sheet1!$A$1:$B$20,2)</f>
        <v>Bảy</v>
      </c>
      <c r="K15" s="34"/>
      <c r="L15" s="67" t="s">
        <v>426</v>
      </c>
      <c r="M15" s="67"/>
      <c r="N15" s="67"/>
      <c r="O15" s="23"/>
      <c r="P15" s="23"/>
      <c r="Q15" s="23"/>
      <c r="R15" s="24">
        <v>1</v>
      </c>
    </row>
    <row r="16" spans="1:18" ht="19.5" customHeight="1" x14ac:dyDescent="0.25">
      <c r="A16" s="2">
        <v>72</v>
      </c>
      <c r="B16" s="25">
        <v>8</v>
      </c>
      <c r="C16" s="26" t="s">
        <v>328</v>
      </c>
      <c r="D16" s="27" t="s">
        <v>329</v>
      </c>
      <c r="E16" s="28" t="s">
        <v>330</v>
      </c>
      <c r="F16" s="29" t="s">
        <v>331</v>
      </c>
      <c r="G16" s="30" t="s">
        <v>332</v>
      </c>
      <c r="H16" s="31" t="s">
        <v>327</v>
      </c>
      <c r="I16" s="65">
        <v>7</v>
      </c>
      <c r="J16" s="62" t="str">
        <f>VLOOKUP($I16,[1]Sheet1!$A$1:$B$20,2)</f>
        <v>Bảy</v>
      </c>
      <c r="K16" s="32"/>
      <c r="L16" s="67" t="s">
        <v>426</v>
      </c>
      <c r="M16" s="67"/>
      <c r="N16" s="67"/>
      <c r="O16" s="23"/>
      <c r="P16" s="33"/>
      <c r="Q16" s="23"/>
      <c r="R16" s="24">
        <v>1</v>
      </c>
    </row>
    <row r="17" spans="1:18" ht="19.5" customHeight="1" x14ac:dyDescent="0.25">
      <c r="A17" s="2">
        <v>73</v>
      </c>
      <c r="B17" s="25">
        <v>9</v>
      </c>
      <c r="C17" s="26" t="s">
        <v>333</v>
      </c>
      <c r="D17" s="27" t="s">
        <v>334</v>
      </c>
      <c r="E17" s="28" t="s">
        <v>335</v>
      </c>
      <c r="F17" s="35" t="s">
        <v>336</v>
      </c>
      <c r="G17" s="30" t="s">
        <v>337</v>
      </c>
      <c r="H17" s="31" t="s">
        <v>327</v>
      </c>
      <c r="I17" s="65">
        <v>7</v>
      </c>
      <c r="J17" s="62" t="str">
        <f>VLOOKUP($I17,[1]Sheet1!$A$1:$B$20,2)</f>
        <v>Bảy</v>
      </c>
      <c r="K17" s="32"/>
      <c r="L17" s="67" t="s">
        <v>426</v>
      </c>
      <c r="M17" s="67"/>
      <c r="N17" s="67"/>
      <c r="O17" s="23"/>
      <c r="P17" s="33"/>
      <c r="Q17" s="23"/>
      <c r="R17" s="24">
        <v>1</v>
      </c>
    </row>
    <row r="18" spans="1:18" ht="19.5" customHeight="1" x14ac:dyDescent="0.25">
      <c r="A18" s="2">
        <v>7</v>
      </c>
      <c r="B18" s="25">
        <v>10</v>
      </c>
      <c r="C18" s="26" t="s">
        <v>49</v>
      </c>
      <c r="D18" s="27" t="s">
        <v>50</v>
      </c>
      <c r="E18" s="28" t="s">
        <v>51</v>
      </c>
      <c r="F18" s="29" t="s">
        <v>52</v>
      </c>
      <c r="G18" s="30" t="s">
        <v>53</v>
      </c>
      <c r="H18" s="31" t="s">
        <v>30</v>
      </c>
      <c r="I18" s="65">
        <v>6</v>
      </c>
      <c r="J18" s="62" t="str">
        <f>VLOOKUP($I18,[1]Sheet1!$A$1:$B$20,2)</f>
        <v>Sáu</v>
      </c>
      <c r="K18" s="32"/>
      <c r="L18" s="67" t="s">
        <v>425</v>
      </c>
      <c r="M18" s="67"/>
      <c r="N18" s="67"/>
      <c r="O18" s="23"/>
      <c r="P18" s="33"/>
      <c r="Q18" s="23"/>
      <c r="R18" s="24">
        <v>1</v>
      </c>
    </row>
    <row r="19" spans="1:18" ht="19.5" customHeight="1" x14ac:dyDescent="0.25">
      <c r="A19" s="2">
        <v>8</v>
      </c>
      <c r="B19" s="25">
        <v>11</v>
      </c>
      <c r="C19" s="26" t="s">
        <v>54</v>
      </c>
      <c r="D19" s="27" t="s">
        <v>50</v>
      </c>
      <c r="E19" s="28" t="s">
        <v>55</v>
      </c>
      <c r="F19" s="29" t="s">
        <v>56</v>
      </c>
      <c r="G19" s="30" t="s">
        <v>57</v>
      </c>
      <c r="H19" s="31" t="s">
        <v>38</v>
      </c>
      <c r="I19" s="65">
        <v>7</v>
      </c>
      <c r="J19" s="62" t="str">
        <f>VLOOKUP($I19,[1]Sheet1!$A$1:$B$20,2)</f>
        <v>Bảy</v>
      </c>
      <c r="K19" s="32"/>
      <c r="L19" s="67" t="s">
        <v>426</v>
      </c>
      <c r="M19" s="67"/>
      <c r="N19" s="67"/>
      <c r="O19" s="23"/>
      <c r="P19" s="33"/>
      <c r="Q19" s="23"/>
      <c r="R19" s="24">
        <v>1</v>
      </c>
    </row>
    <row r="20" spans="1:18" ht="19.5" customHeight="1" x14ac:dyDescent="0.25">
      <c r="A20" s="2">
        <v>9</v>
      </c>
      <c r="B20" s="25">
        <v>12</v>
      </c>
      <c r="C20" s="26" t="s">
        <v>58</v>
      </c>
      <c r="D20" s="27" t="s">
        <v>50</v>
      </c>
      <c r="E20" s="28" t="s">
        <v>59</v>
      </c>
      <c r="F20" s="35" t="s">
        <v>60</v>
      </c>
      <c r="G20" s="30" t="s">
        <v>61</v>
      </c>
      <c r="H20" s="31" t="s">
        <v>34</v>
      </c>
      <c r="I20" s="65">
        <v>7</v>
      </c>
      <c r="J20" s="62" t="str">
        <f>VLOOKUP($I20,[1]Sheet1!$A$1:$B$20,2)</f>
        <v>Bảy</v>
      </c>
      <c r="K20" s="32"/>
      <c r="L20" s="67" t="s">
        <v>426</v>
      </c>
      <c r="M20" s="67"/>
      <c r="N20" s="67"/>
      <c r="O20" s="23"/>
      <c r="P20" s="33"/>
      <c r="Q20" s="23"/>
      <c r="R20" s="24">
        <v>1</v>
      </c>
    </row>
    <row r="21" spans="1:18" ht="19.5" customHeight="1" x14ac:dyDescent="0.25">
      <c r="A21" s="2">
        <v>10</v>
      </c>
      <c r="B21" s="25">
        <v>13</v>
      </c>
      <c r="C21" s="26" t="s">
        <v>62</v>
      </c>
      <c r="D21" s="27" t="s">
        <v>50</v>
      </c>
      <c r="E21" s="28" t="s">
        <v>63</v>
      </c>
      <c r="F21" s="29">
        <v>33573</v>
      </c>
      <c r="G21" s="30" t="s">
        <v>64</v>
      </c>
      <c r="H21" s="31" t="s">
        <v>34</v>
      </c>
      <c r="I21" s="65">
        <v>6</v>
      </c>
      <c r="J21" s="62" t="str">
        <f>VLOOKUP($I21,[1]Sheet1!$A$1:$B$20,2)</f>
        <v>Sáu</v>
      </c>
      <c r="K21" s="32"/>
      <c r="L21" s="67" t="s">
        <v>426</v>
      </c>
      <c r="M21" s="67"/>
      <c r="N21" s="67"/>
      <c r="O21" s="23"/>
      <c r="P21" s="33"/>
      <c r="Q21" s="23"/>
      <c r="R21" s="24">
        <v>1</v>
      </c>
    </row>
    <row r="22" spans="1:18" ht="19.5" customHeight="1" x14ac:dyDescent="0.25">
      <c r="A22" s="2">
        <v>11</v>
      </c>
      <c r="B22" s="25">
        <v>14</v>
      </c>
      <c r="C22" s="26" t="s">
        <v>65</v>
      </c>
      <c r="D22" s="27" t="s">
        <v>66</v>
      </c>
      <c r="E22" s="28" t="s">
        <v>67</v>
      </c>
      <c r="F22" s="29">
        <v>33940</v>
      </c>
      <c r="G22" s="30" t="s">
        <v>68</v>
      </c>
      <c r="H22" s="31" t="s">
        <v>34</v>
      </c>
      <c r="I22" s="65">
        <v>8</v>
      </c>
      <c r="J22" s="62" t="str">
        <f>VLOOKUP($I22,[1]Sheet1!$A$1:$B$20,2)</f>
        <v>Tám</v>
      </c>
      <c r="K22" s="32"/>
      <c r="L22" s="67" t="s">
        <v>426</v>
      </c>
      <c r="M22" s="67"/>
      <c r="N22" s="67"/>
      <c r="O22" s="23"/>
      <c r="P22" s="23"/>
      <c r="Q22" s="23"/>
      <c r="R22" s="24">
        <v>1</v>
      </c>
    </row>
    <row r="23" spans="1:18" ht="19.5" customHeight="1" x14ac:dyDescent="0.25">
      <c r="A23" s="2">
        <v>12</v>
      </c>
      <c r="B23" s="25">
        <v>15</v>
      </c>
      <c r="C23" s="26" t="s">
        <v>69</v>
      </c>
      <c r="D23" s="27" t="s">
        <v>70</v>
      </c>
      <c r="E23" s="28" t="s">
        <v>71</v>
      </c>
      <c r="F23" s="29" t="s">
        <v>72</v>
      </c>
      <c r="G23" s="30" t="s">
        <v>73</v>
      </c>
      <c r="H23" s="31" t="s">
        <v>38</v>
      </c>
      <c r="I23" s="65">
        <v>6</v>
      </c>
      <c r="J23" s="62" t="str">
        <f>VLOOKUP($I23,[1]Sheet1!$A$1:$B$20,2)</f>
        <v>Sáu</v>
      </c>
      <c r="K23" s="32"/>
      <c r="L23" s="67" t="s">
        <v>426</v>
      </c>
      <c r="M23" s="67"/>
      <c r="N23" s="67"/>
      <c r="O23" s="23"/>
      <c r="P23" s="33"/>
      <c r="Q23" s="23"/>
      <c r="R23" s="24">
        <v>1</v>
      </c>
    </row>
    <row r="24" spans="1:18" ht="19.5" customHeight="1" x14ac:dyDescent="0.25">
      <c r="A24" s="2">
        <v>74</v>
      </c>
      <c r="B24" s="25">
        <v>16</v>
      </c>
      <c r="C24" s="26" t="s">
        <v>74</v>
      </c>
      <c r="D24" s="27" t="s">
        <v>338</v>
      </c>
      <c r="E24" s="28" t="s">
        <v>339</v>
      </c>
      <c r="F24" s="29" t="s">
        <v>340</v>
      </c>
      <c r="G24" s="30" t="s">
        <v>341</v>
      </c>
      <c r="H24" s="31" t="s">
        <v>327</v>
      </c>
      <c r="I24" s="65">
        <v>7</v>
      </c>
      <c r="J24" s="62" t="str">
        <f>VLOOKUP($I24,[1]Sheet1!$A$1:$B$20,2)</f>
        <v>Bảy</v>
      </c>
      <c r="K24" s="32"/>
      <c r="L24" s="67" t="s">
        <v>426</v>
      </c>
      <c r="M24" s="67"/>
      <c r="N24" s="67"/>
      <c r="O24" s="23"/>
      <c r="P24" s="23"/>
      <c r="Q24" s="23"/>
      <c r="R24" s="24">
        <v>1</v>
      </c>
    </row>
    <row r="25" spans="1:18" ht="19.5" customHeight="1" x14ac:dyDescent="0.25">
      <c r="A25" s="2">
        <v>75</v>
      </c>
      <c r="B25" s="25">
        <v>17</v>
      </c>
      <c r="C25" s="26" t="s">
        <v>342</v>
      </c>
      <c r="D25" s="27" t="s">
        <v>343</v>
      </c>
      <c r="E25" s="28" t="s">
        <v>344</v>
      </c>
      <c r="F25" s="69" t="s">
        <v>345</v>
      </c>
      <c r="G25" s="30" t="s">
        <v>346</v>
      </c>
      <c r="H25" s="31" t="s">
        <v>327</v>
      </c>
      <c r="I25" s="65">
        <v>5</v>
      </c>
      <c r="J25" s="62" t="str">
        <f>VLOOKUP($I25,[1]Sheet1!$A$1:$B$20,2)</f>
        <v>Năm</v>
      </c>
      <c r="K25" s="32"/>
      <c r="L25" s="67" t="s">
        <v>426</v>
      </c>
      <c r="M25" s="67"/>
      <c r="N25" s="67"/>
      <c r="O25" s="23"/>
      <c r="P25" s="33"/>
      <c r="Q25" s="23"/>
      <c r="R25" s="24">
        <v>1</v>
      </c>
    </row>
    <row r="26" spans="1:18" ht="19.5" customHeight="1" x14ac:dyDescent="0.25">
      <c r="A26" s="2">
        <v>76</v>
      </c>
      <c r="B26" s="25">
        <v>18</v>
      </c>
      <c r="C26" s="26" t="s">
        <v>347</v>
      </c>
      <c r="D26" s="27" t="s">
        <v>348</v>
      </c>
      <c r="E26" s="28" t="s">
        <v>349</v>
      </c>
      <c r="F26" s="68" t="s">
        <v>420</v>
      </c>
      <c r="G26" s="30" t="s">
        <v>350</v>
      </c>
      <c r="H26" s="31" t="s">
        <v>327</v>
      </c>
      <c r="I26" s="65">
        <v>5</v>
      </c>
      <c r="J26" s="62" t="str">
        <f>VLOOKUP($I26,[1]Sheet1!$A$1:$B$20,2)</f>
        <v>Năm</v>
      </c>
      <c r="K26" s="32"/>
      <c r="L26" s="67" t="s">
        <v>426</v>
      </c>
      <c r="M26" s="67"/>
      <c r="N26" s="67"/>
      <c r="O26" s="23"/>
      <c r="P26" s="23"/>
      <c r="Q26" s="23"/>
      <c r="R26" s="24">
        <v>1</v>
      </c>
    </row>
    <row r="27" spans="1:18" ht="19.5" customHeight="1" x14ac:dyDescent="0.25">
      <c r="A27" s="2">
        <v>13</v>
      </c>
      <c r="B27" s="25">
        <v>19</v>
      </c>
      <c r="C27" s="26" t="s">
        <v>74</v>
      </c>
      <c r="D27" s="27" t="s">
        <v>75</v>
      </c>
      <c r="E27" s="28" t="s">
        <v>76</v>
      </c>
      <c r="F27" s="29" t="s">
        <v>77</v>
      </c>
      <c r="G27" s="30" t="s">
        <v>78</v>
      </c>
      <c r="H27" s="31" t="s">
        <v>38</v>
      </c>
      <c r="I27" s="65">
        <v>8</v>
      </c>
      <c r="J27" s="62" t="str">
        <f>VLOOKUP($I27,[1]Sheet1!$A$1:$B$20,2)</f>
        <v>Tám</v>
      </c>
      <c r="K27" s="32"/>
      <c r="L27" s="67" t="s">
        <v>426</v>
      </c>
      <c r="M27" s="67"/>
      <c r="N27" s="67"/>
      <c r="O27" s="23"/>
      <c r="P27" s="33"/>
      <c r="Q27" s="23"/>
      <c r="R27" s="24">
        <v>1</v>
      </c>
    </row>
    <row r="28" spans="1:18" ht="19.5" customHeight="1" x14ac:dyDescent="0.25">
      <c r="A28" s="2">
        <v>77</v>
      </c>
      <c r="B28" s="25">
        <v>20</v>
      </c>
      <c r="C28" s="26" t="s">
        <v>351</v>
      </c>
      <c r="D28" s="27" t="s">
        <v>352</v>
      </c>
      <c r="E28" s="28" t="s">
        <v>353</v>
      </c>
      <c r="F28" s="60" t="s">
        <v>421</v>
      </c>
      <c r="G28" s="30" t="s">
        <v>354</v>
      </c>
      <c r="H28" s="31" t="s">
        <v>327</v>
      </c>
      <c r="I28" s="65">
        <v>8</v>
      </c>
      <c r="J28" s="62" t="str">
        <f>VLOOKUP($I28,[1]Sheet1!$A$1:$B$20,2)</f>
        <v>Tám</v>
      </c>
      <c r="K28" s="32"/>
      <c r="L28" s="67" t="s">
        <v>426</v>
      </c>
      <c r="M28" s="67"/>
      <c r="N28" s="67"/>
      <c r="O28" s="23"/>
      <c r="P28" s="33"/>
      <c r="Q28" s="23"/>
      <c r="R28" s="24">
        <v>1</v>
      </c>
    </row>
    <row r="29" spans="1:18" ht="19.5" customHeight="1" x14ac:dyDescent="0.25">
      <c r="A29" s="2">
        <v>14</v>
      </c>
      <c r="B29" s="25">
        <v>21</v>
      </c>
      <c r="C29" s="26" t="s">
        <v>79</v>
      </c>
      <c r="D29" s="27" t="s">
        <v>80</v>
      </c>
      <c r="E29" s="28" t="s">
        <v>81</v>
      </c>
      <c r="F29" s="29">
        <v>30760</v>
      </c>
      <c r="G29" s="30" t="s">
        <v>82</v>
      </c>
      <c r="H29" s="31" t="s">
        <v>25</v>
      </c>
      <c r="I29" s="65">
        <v>7</v>
      </c>
      <c r="J29" s="62" t="str">
        <f>VLOOKUP($I29,[1]Sheet1!$A$1:$B$20,2)</f>
        <v>Bảy</v>
      </c>
      <c r="K29" s="32"/>
      <c r="L29" s="67" t="s">
        <v>424</v>
      </c>
      <c r="M29" s="67"/>
      <c r="N29" s="67"/>
      <c r="O29" s="23"/>
      <c r="P29" s="33"/>
      <c r="Q29" s="23"/>
      <c r="R29" s="24">
        <v>1</v>
      </c>
    </row>
    <row r="30" spans="1:18" ht="19.5" customHeight="1" x14ac:dyDescent="0.25">
      <c r="A30" s="2">
        <v>15</v>
      </c>
      <c r="B30" s="25">
        <v>22</v>
      </c>
      <c r="C30" s="26" t="s">
        <v>83</v>
      </c>
      <c r="D30" s="27" t="s">
        <v>80</v>
      </c>
      <c r="E30" s="28" t="s">
        <v>84</v>
      </c>
      <c r="F30" s="29" t="s">
        <v>85</v>
      </c>
      <c r="G30" s="30" t="s">
        <v>86</v>
      </c>
      <c r="H30" s="31" t="s">
        <v>25</v>
      </c>
      <c r="I30" s="65">
        <v>7</v>
      </c>
      <c r="J30" s="62" t="str">
        <f>VLOOKUP($I30,[1]Sheet1!$A$1:$B$20,2)</f>
        <v>Bảy</v>
      </c>
      <c r="K30" s="32"/>
      <c r="L30" s="67" t="s">
        <v>424</v>
      </c>
      <c r="M30" s="67"/>
      <c r="N30" s="67"/>
      <c r="O30" s="23"/>
      <c r="P30" s="33"/>
      <c r="Q30" s="23"/>
      <c r="R30" s="24">
        <v>1</v>
      </c>
    </row>
    <row r="31" spans="1:18" ht="19.5" customHeight="1" x14ac:dyDescent="0.25">
      <c r="A31" s="2">
        <v>16</v>
      </c>
      <c r="B31" s="25">
        <v>23</v>
      </c>
      <c r="C31" s="26" t="s">
        <v>87</v>
      </c>
      <c r="D31" s="27" t="s">
        <v>80</v>
      </c>
      <c r="E31" s="28" t="s">
        <v>88</v>
      </c>
      <c r="F31" s="29" t="s">
        <v>89</v>
      </c>
      <c r="G31" s="30" t="s">
        <v>90</v>
      </c>
      <c r="H31" s="31" t="s">
        <v>38</v>
      </c>
      <c r="I31" s="65">
        <v>5</v>
      </c>
      <c r="J31" s="62" t="str">
        <f>VLOOKUP($I31,[1]Sheet1!$A$1:$B$20,2)</f>
        <v>Năm</v>
      </c>
      <c r="K31" s="32"/>
      <c r="L31" s="67" t="s">
        <v>426</v>
      </c>
      <c r="M31" s="67"/>
      <c r="N31" s="67"/>
      <c r="O31" s="23"/>
      <c r="P31" s="33"/>
      <c r="Q31" s="23"/>
      <c r="R31" s="24">
        <v>1</v>
      </c>
    </row>
    <row r="32" spans="1:18" ht="19.5" customHeight="1" x14ac:dyDescent="0.25">
      <c r="A32" s="2">
        <v>17</v>
      </c>
      <c r="B32" s="25">
        <v>24</v>
      </c>
      <c r="C32" s="26" t="s">
        <v>91</v>
      </c>
      <c r="D32" s="27" t="s">
        <v>92</v>
      </c>
      <c r="E32" s="28" t="s">
        <v>93</v>
      </c>
      <c r="F32" s="60">
        <v>29804</v>
      </c>
      <c r="G32" s="30" t="s">
        <v>94</v>
      </c>
      <c r="H32" s="31" t="s">
        <v>34</v>
      </c>
      <c r="I32" s="65">
        <v>7</v>
      </c>
      <c r="J32" s="62" t="str">
        <f>VLOOKUP($I32,[1]Sheet1!$A$1:$B$20,2)</f>
        <v>Bảy</v>
      </c>
      <c r="K32" s="34"/>
      <c r="L32" s="67" t="s">
        <v>426</v>
      </c>
      <c r="M32" s="67"/>
      <c r="N32" s="67"/>
      <c r="O32" s="23"/>
      <c r="P32" s="33"/>
      <c r="Q32" s="23"/>
      <c r="R32" s="24">
        <v>1</v>
      </c>
    </row>
    <row r="33" spans="1:18" ht="19.5" customHeight="1" x14ac:dyDescent="0.25">
      <c r="A33" s="2">
        <v>18</v>
      </c>
      <c r="B33" s="25">
        <v>25</v>
      </c>
      <c r="C33" s="26" t="s">
        <v>95</v>
      </c>
      <c r="D33" s="27" t="s">
        <v>96</v>
      </c>
      <c r="E33" s="28" t="s">
        <v>97</v>
      </c>
      <c r="F33" s="29" t="s">
        <v>98</v>
      </c>
      <c r="G33" s="30" t="s">
        <v>99</v>
      </c>
      <c r="H33" s="31" t="s">
        <v>25</v>
      </c>
      <c r="I33" s="65">
        <v>6</v>
      </c>
      <c r="J33" s="62" t="str">
        <f>VLOOKUP($I33,[1]Sheet1!$A$1:$B$20,2)</f>
        <v>Sáu</v>
      </c>
      <c r="K33" s="32"/>
      <c r="L33" s="67" t="s">
        <v>424</v>
      </c>
      <c r="M33" s="67"/>
      <c r="N33" s="67"/>
      <c r="O33" s="23"/>
      <c r="P33" s="23"/>
      <c r="Q33" s="23"/>
      <c r="R33" s="24">
        <v>1</v>
      </c>
    </row>
    <row r="34" spans="1:18" ht="19.5" customHeight="1" x14ac:dyDescent="0.25">
      <c r="A34" s="2">
        <v>78</v>
      </c>
      <c r="B34" s="25">
        <v>26</v>
      </c>
      <c r="C34" s="26" t="s">
        <v>355</v>
      </c>
      <c r="D34" s="27" t="s">
        <v>356</v>
      </c>
      <c r="E34" s="28" t="s">
        <v>357</v>
      </c>
      <c r="F34" s="29">
        <v>31788</v>
      </c>
      <c r="G34" s="30" t="s">
        <v>358</v>
      </c>
      <c r="H34" s="31" t="s">
        <v>327</v>
      </c>
      <c r="I34" s="65">
        <v>7</v>
      </c>
      <c r="J34" s="62" t="str">
        <f>VLOOKUP($I34,[1]Sheet1!$A$1:$B$20,2)</f>
        <v>Bảy</v>
      </c>
      <c r="K34" s="32"/>
      <c r="L34" s="67" t="s">
        <v>426</v>
      </c>
      <c r="M34" s="67"/>
      <c r="N34" s="67"/>
      <c r="O34" s="23"/>
      <c r="P34" s="33"/>
      <c r="Q34" s="23"/>
      <c r="R34" s="24">
        <v>1</v>
      </c>
    </row>
    <row r="35" spans="1:18" ht="19.5" customHeight="1" x14ac:dyDescent="0.25">
      <c r="A35" s="2">
        <v>19</v>
      </c>
      <c r="B35" s="25">
        <v>27</v>
      </c>
      <c r="C35" s="26" t="s">
        <v>100</v>
      </c>
      <c r="D35" s="27" t="s">
        <v>101</v>
      </c>
      <c r="E35" s="28" t="s">
        <v>102</v>
      </c>
      <c r="F35" s="29" t="s">
        <v>103</v>
      </c>
      <c r="G35" s="30" t="s">
        <v>104</v>
      </c>
      <c r="H35" s="31" t="s">
        <v>34</v>
      </c>
      <c r="I35" s="65">
        <v>6</v>
      </c>
      <c r="J35" s="62" t="str">
        <f>VLOOKUP($I35,[1]Sheet1!$A$1:$B$20,2)</f>
        <v>Sáu</v>
      </c>
      <c r="K35" s="32"/>
      <c r="L35" s="67" t="s">
        <v>426</v>
      </c>
      <c r="M35" s="67"/>
      <c r="N35" s="67"/>
      <c r="O35" s="23"/>
      <c r="P35" s="23"/>
      <c r="Q35" s="23"/>
      <c r="R35" s="24">
        <v>1</v>
      </c>
    </row>
    <row r="36" spans="1:18" ht="19.5" customHeight="1" x14ac:dyDescent="0.25">
      <c r="A36" s="2">
        <v>20</v>
      </c>
      <c r="B36" s="25">
        <v>28</v>
      </c>
      <c r="C36" s="26" t="s">
        <v>105</v>
      </c>
      <c r="D36" s="27" t="s">
        <v>101</v>
      </c>
      <c r="E36" s="28" t="s">
        <v>106</v>
      </c>
      <c r="F36" s="70">
        <v>30500</v>
      </c>
      <c r="G36" s="30" t="s">
        <v>107</v>
      </c>
      <c r="H36" s="31" t="s">
        <v>34</v>
      </c>
      <c r="I36" s="65">
        <v>7</v>
      </c>
      <c r="J36" s="62" t="str">
        <f>VLOOKUP($I36,[1]Sheet1!$A$1:$B$20,2)</f>
        <v>Bảy</v>
      </c>
      <c r="K36" s="32"/>
      <c r="L36" s="67" t="s">
        <v>426</v>
      </c>
      <c r="M36" s="67"/>
      <c r="N36" s="67"/>
      <c r="O36" s="23"/>
      <c r="P36" s="33"/>
      <c r="Q36" s="23"/>
      <c r="R36" s="24">
        <v>1</v>
      </c>
    </row>
    <row r="37" spans="1:18" ht="19.5" customHeight="1" x14ac:dyDescent="0.25">
      <c r="A37" s="2">
        <v>21</v>
      </c>
      <c r="B37" s="25">
        <v>29</v>
      </c>
      <c r="C37" s="26" t="s">
        <v>108</v>
      </c>
      <c r="D37" s="27" t="s">
        <v>109</v>
      </c>
      <c r="E37" s="28" t="s">
        <v>110</v>
      </c>
      <c r="F37" s="29" t="s">
        <v>111</v>
      </c>
      <c r="G37" s="30" t="s">
        <v>112</v>
      </c>
      <c r="H37" s="31" t="s">
        <v>25</v>
      </c>
      <c r="I37" s="65">
        <v>7</v>
      </c>
      <c r="J37" s="62" t="str">
        <f>VLOOKUP($I37,[1]Sheet1!$A$1:$B$20,2)</f>
        <v>Bảy</v>
      </c>
      <c r="K37" s="32"/>
      <c r="L37" s="67" t="s">
        <v>424</v>
      </c>
      <c r="M37" s="67"/>
      <c r="N37" s="67"/>
      <c r="O37" s="23"/>
      <c r="P37" s="23"/>
      <c r="Q37" s="23"/>
      <c r="R37" s="24">
        <v>1</v>
      </c>
    </row>
    <row r="38" spans="1:18" ht="19.5" customHeight="1" x14ac:dyDescent="0.25">
      <c r="A38" s="2">
        <v>22</v>
      </c>
      <c r="B38" s="25">
        <v>30</v>
      </c>
      <c r="C38" s="26" t="s">
        <v>113</v>
      </c>
      <c r="D38" s="27" t="s">
        <v>114</v>
      </c>
      <c r="E38" s="28" t="s">
        <v>115</v>
      </c>
      <c r="F38" s="29" t="s">
        <v>116</v>
      </c>
      <c r="G38" s="30" t="s">
        <v>117</v>
      </c>
      <c r="H38" s="31" t="s">
        <v>38</v>
      </c>
      <c r="I38" s="65">
        <v>7</v>
      </c>
      <c r="J38" s="62" t="str">
        <f>VLOOKUP($I38,[1]Sheet1!$A$1:$B$20,2)</f>
        <v>Bảy</v>
      </c>
      <c r="K38" s="32"/>
      <c r="L38" s="67" t="s">
        <v>426</v>
      </c>
      <c r="M38" s="67"/>
      <c r="N38" s="67"/>
      <c r="O38" s="23"/>
      <c r="P38" s="33"/>
      <c r="Q38" s="23"/>
      <c r="R38" s="24">
        <v>1</v>
      </c>
    </row>
    <row r="39" spans="1:18" ht="19.5" customHeight="1" x14ac:dyDescent="0.25">
      <c r="A39" s="2">
        <v>23</v>
      </c>
      <c r="B39" s="25">
        <v>31</v>
      </c>
      <c r="C39" s="26" t="s">
        <v>118</v>
      </c>
      <c r="D39" s="27" t="s">
        <v>119</v>
      </c>
      <c r="E39" s="28" t="s">
        <v>120</v>
      </c>
      <c r="F39" s="29" t="s">
        <v>121</v>
      </c>
      <c r="G39" s="30" t="s">
        <v>122</v>
      </c>
      <c r="H39" s="31" t="s">
        <v>25</v>
      </c>
      <c r="I39" s="65">
        <v>8</v>
      </c>
      <c r="J39" s="62" t="str">
        <f>VLOOKUP($I39,[1]Sheet1!$A$1:$B$20,2)</f>
        <v>Tám</v>
      </c>
      <c r="K39" s="32"/>
      <c r="L39" s="67" t="s">
        <v>424</v>
      </c>
      <c r="M39" s="67"/>
      <c r="N39" s="67"/>
      <c r="O39" s="23"/>
      <c r="P39" s="33"/>
      <c r="Q39" s="23"/>
      <c r="R39" s="24">
        <v>1</v>
      </c>
    </row>
    <row r="40" spans="1:18" ht="19.5" customHeight="1" x14ac:dyDescent="0.25">
      <c r="A40" s="2">
        <v>24</v>
      </c>
      <c r="B40" s="25">
        <v>32</v>
      </c>
      <c r="C40" s="26" t="s">
        <v>123</v>
      </c>
      <c r="D40" s="27" t="s">
        <v>124</v>
      </c>
      <c r="E40" s="28" t="s">
        <v>125</v>
      </c>
      <c r="F40" s="29" t="s">
        <v>126</v>
      </c>
      <c r="G40" s="30" t="s">
        <v>127</v>
      </c>
      <c r="H40" s="31" t="s">
        <v>25</v>
      </c>
      <c r="I40" s="65">
        <v>8</v>
      </c>
      <c r="J40" s="62" t="str">
        <f>VLOOKUP($I40,[1]Sheet1!$A$1:$B$20,2)</f>
        <v>Tám</v>
      </c>
      <c r="K40" s="32"/>
      <c r="L40" s="67" t="s">
        <v>424</v>
      </c>
      <c r="M40" s="67"/>
      <c r="N40" s="67"/>
      <c r="O40" s="23"/>
      <c r="P40" s="33"/>
      <c r="Q40" s="23"/>
      <c r="R40" s="24">
        <v>1</v>
      </c>
    </row>
    <row r="41" spans="1:18" ht="19.5" customHeight="1" x14ac:dyDescent="0.25">
      <c r="A41" s="2">
        <v>25</v>
      </c>
      <c r="B41" s="25">
        <v>33</v>
      </c>
      <c r="C41" s="26" t="s">
        <v>44</v>
      </c>
      <c r="D41" s="27" t="s">
        <v>128</v>
      </c>
      <c r="E41" s="28" t="s">
        <v>129</v>
      </c>
      <c r="F41" s="29" t="s">
        <v>130</v>
      </c>
      <c r="G41" s="30" t="s">
        <v>131</v>
      </c>
      <c r="H41" s="31" t="s">
        <v>38</v>
      </c>
      <c r="I41" s="65">
        <v>7</v>
      </c>
      <c r="J41" s="62" t="str">
        <f>VLOOKUP($I41,[1]Sheet1!$A$1:$B$20,2)</f>
        <v>Bảy</v>
      </c>
      <c r="K41" s="32"/>
      <c r="L41" s="67" t="s">
        <v>426</v>
      </c>
      <c r="M41" s="67"/>
      <c r="N41" s="67"/>
      <c r="O41" s="23"/>
      <c r="P41" s="33"/>
      <c r="Q41" s="23"/>
      <c r="R41" s="24">
        <v>1</v>
      </c>
    </row>
    <row r="42" spans="1:18" ht="19.5" customHeight="1" x14ac:dyDescent="0.25">
      <c r="A42" s="2">
        <v>26</v>
      </c>
      <c r="B42" s="25">
        <v>34</v>
      </c>
      <c r="C42" s="26" t="s">
        <v>74</v>
      </c>
      <c r="D42" s="27" t="s">
        <v>128</v>
      </c>
      <c r="E42" s="28" t="s">
        <v>132</v>
      </c>
      <c r="F42" s="29" t="s">
        <v>133</v>
      </c>
      <c r="G42" s="30" t="s">
        <v>134</v>
      </c>
      <c r="H42" s="31" t="s">
        <v>38</v>
      </c>
      <c r="I42" s="65">
        <v>6</v>
      </c>
      <c r="J42" s="62" t="str">
        <f>VLOOKUP($I42,[1]Sheet1!$A$1:$B$20,2)</f>
        <v>Sáu</v>
      </c>
      <c r="K42" s="32"/>
      <c r="L42" s="67" t="s">
        <v>426</v>
      </c>
      <c r="M42" s="67"/>
      <c r="N42" s="67"/>
      <c r="O42" s="23"/>
      <c r="P42" s="33"/>
      <c r="Q42" s="23"/>
      <c r="R42" s="24">
        <v>1</v>
      </c>
    </row>
    <row r="43" spans="1:18" ht="19.5" customHeight="1" x14ac:dyDescent="0.25">
      <c r="A43" s="2">
        <v>27</v>
      </c>
      <c r="B43" s="25">
        <v>35</v>
      </c>
      <c r="C43" s="26" t="s">
        <v>135</v>
      </c>
      <c r="D43" s="27" t="s">
        <v>136</v>
      </c>
      <c r="E43" s="28" t="s">
        <v>137</v>
      </c>
      <c r="F43" s="29" t="s">
        <v>138</v>
      </c>
      <c r="G43" s="30" t="s">
        <v>139</v>
      </c>
      <c r="H43" s="31" t="s">
        <v>43</v>
      </c>
      <c r="I43" s="65">
        <v>6</v>
      </c>
      <c r="J43" s="62" t="str">
        <f>VLOOKUP($I43,[1]Sheet1!$A$1:$B$20,2)</f>
        <v>Sáu</v>
      </c>
      <c r="K43" s="32"/>
      <c r="L43" s="67" t="s">
        <v>426</v>
      </c>
      <c r="M43" s="67"/>
      <c r="N43" s="67"/>
      <c r="O43" s="23"/>
      <c r="P43" s="33"/>
      <c r="Q43" s="23"/>
      <c r="R43" s="24">
        <v>1</v>
      </c>
    </row>
    <row r="44" spans="1:18" ht="19.5" customHeight="1" x14ac:dyDescent="0.25">
      <c r="A44" s="2">
        <v>79</v>
      </c>
      <c r="B44" s="25">
        <v>36</v>
      </c>
      <c r="C44" s="26" t="s">
        <v>359</v>
      </c>
      <c r="D44" s="27" t="s">
        <v>140</v>
      </c>
      <c r="E44" s="28" t="s">
        <v>360</v>
      </c>
      <c r="F44" s="29" t="s">
        <v>361</v>
      </c>
      <c r="G44" s="30" t="s">
        <v>362</v>
      </c>
      <c r="H44" s="31" t="s">
        <v>327</v>
      </c>
      <c r="I44" s="65">
        <v>7</v>
      </c>
      <c r="J44" s="62" t="str">
        <f>VLOOKUP($I44,[1]Sheet1!$A$1:$B$20,2)</f>
        <v>Bảy</v>
      </c>
      <c r="K44" s="32"/>
      <c r="L44" s="67" t="s">
        <v>426</v>
      </c>
      <c r="M44" s="67"/>
      <c r="N44" s="67"/>
      <c r="O44" s="23"/>
      <c r="P44" s="23"/>
      <c r="Q44" s="23"/>
      <c r="R44" s="24">
        <v>1</v>
      </c>
    </row>
    <row r="45" spans="1:18" ht="19.5" customHeight="1" x14ac:dyDescent="0.25">
      <c r="A45" s="2">
        <v>28</v>
      </c>
      <c r="B45" s="25">
        <v>37</v>
      </c>
      <c r="C45" s="26" t="s">
        <v>44</v>
      </c>
      <c r="D45" s="27" t="s">
        <v>140</v>
      </c>
      <c r="E45" s="28" t="s">
        <v>141</v>
      </c>
      <c r="F45" s="60" t="s">
        <v>142</v>
      </c>
      <c r="G45" s="30" t="s">
        <v>143</v>
      </c>
      <c r="H45" s="31" t="s">
        <v>38</v>
      </c>
      <c r="I45" s="65">
        <v>6</v>
      </c>
      <c r="J45" s="62" t="str">
        <f>VLOOKUP($I45,[1]Sheet1!$A$1:$B$20,2)</f>
        <v>Sáu</v>
      </c>
      <c r="K45" s="34"/>
      <c r="L45" s="67" t="s">
        <v>426</v>
      </c>
      <c r="M45" s="67"/>
      <c r="N45" s="67"/>
      <c r="O45" s="23"/>
      <c r="P45" s="33"/>
      <c r="Q45" s="23"/>
      <c r="R45" s="24">
        <v>1</v>
      </c>
    </row>
    <row r="46" spans="1:18" ht="19.5" customHeight="1" x14ac:dyDescent="0.25">
      <c r="A46" s="2">
        <v>80</v>
      </c>
      <c r="B46" s="25">
        <v>38</v>
      </c>
      <c r="C46" s="26" t="s">
        <v>363</v>
      </c>
      <c r="D46" s="27" t="s">
        <v>145</v>
      </c>
      <c r="E46" s="28" t="s">
        <v>364</v>
      </c>
      <c r="F46" s="29" t="s">
        <v>365</v>
      </c>
      <c r="G46" s="30" t="s">
        <v>366</v>
      </c>
      <c r="H46" s="31" t="s">
        <v>327</v>
      </c>
      <c r="I46" s="65">
        <v>7</v>
      </c>
      <c r="J46" s="62" t="str">
        <f>VLOOKUP($I46,[1]Sheet1!$A$1:$B$20,2)</f>
        <v>Bảy</v>
      </c>
      <c r="K46" s="32"/>
      <c r="L46" s="67" t="s">
        <v>426</v>
      </c>
      <c r="M46" s="67"/>
      <c r="N46" s="67"/>
      <c r="O46" s="23"/>
      <c r="P46" s="23"/>
      <c r="Q46" s="23"/>
      <c r="R46" s="24">
        <v>1</v>
      </c>
    </row>
    <row r="47" spans="1:18" ht="19.5" customHeight="1" x14ac:dyDescent="0.25">
      <c r="A47" s="2">
        <v>29</v>
      </c>
      <c r="B47" s="25">
        <v>39</v>
      </c>
      <c r="C47" s="26" t="s">
        <v>144</v>
      </c>
      <c r="D47" s="27" t="s">
        <v>145</v>
      </c>
      <c r="E47" s="28" t="s">
        <v>146</v>
      </c>
      <c r="F47" s="69">
        <v>28618</v>
      </c>
      <c r="G47" s="30" t="s">
        <v>147</v>
      </c>
      <c r="H47" s="31" t="s">
        <v>34</v>
      </c>
      <c r="I47" s="65">
        <v>6</v>
      </c>
      <c r="J47" s="62" t="str">
        <f>VLOOKUP($I47,[1]Sheet1!$A$1:$B$20,2)</f>
        <v>Sáu</v>
      </c>
      <c r="K47" s="32"/>
      <c r="L47" s="67" t="s">
        <v>426</v>
      </c>
      <c r="M47" s="67"/>
      <c r="N47" s="67"/>
      <c r="O47" s="23"/>
      <c r="P47" s="33"/>
      <c r="Q47" s="23"/>
      <c r="R47" s="24">
        <v>1</v>
      </c>
    </row>
    <row r="48" spans="1:18" ht="19.5" customHeight="1" x14ac:dyDescent="0.25">
      <c r="A48" s="2">
        <v>30</v>
      </c>
      <c r="B48" s="25">
        <v>40</v>
      </c>
      <c r="C48" s="26" t="s">
        <v>44</v>
      </c>
      <c r="D48" s="27" t="s">
        <v>148</v>
      </c>
      <c r="E48" s="28" t="s">
        <v>149</v>
      </c>
      <c r="F48" s="29" t="s">
        <v>150</v>
      </c>
      <c r="G48" s="30" t="s">
        <v>151</v>
      </c>
      <c r="H48" s="31" t="s">
        <v>38</v>
      </c>
      <c r="I48" s="65">
        <v>6</v>
      </c>
      <c r="J48" s="62" t="str">
        <f>VLOOKUP($I48,[1]Sheet1!$A$1:$B$20,2)</f>
        <v>Sáu</v>
      </c>
      <c r="K48" s="32"/>
      <c r="L48" s="67" t="s">
        <v>426</v>
      </c>
      <c r="M48" s="67"/>
      <c r="N48" s="67"/>
      <c r="O48" s="23"/>
      <c r="P48" s="23"/>
      <c r="Q48" s="23"/>
      <c r="R48" s="24">
        <v>1</v>
      </c>
    </row>
    <row r="49" spans="1:18" ht="19.5" customHeight="1" x14ac:dyDescent="0.25">
      <c r="A49" s="2">
        <v>31</v>
      </c>
      <c r="B49" s="25">
        <v>41</v>
      </c>
      <c r="C49" s="26" t="s">
        <v>152</v>
      </c>
      <c r="D49" s="27" t="s">
        <v>153</v>
      </c>
      <c r="E49" s="28" t="s">
        <v>154</v>
      </c>
      <c r="F49" s="35" t="s">
        <v>155</v>
      </c>
      <c r="G49" s="30" t="s">
        <v>156</v>
      </c>
      <c r="H49" s="31" t="s">
        <v>43</v>
      </c>
      <c r="I49" s="65">
        <v>6</v>
      </c>
      <c r="J49" s="62" t="str">
        <f>VLOOKUP($I49,[1]Sheet1!$A$1:$B$20,2)</f>
        <v>Sáu</v>
      </c>
      <c r="K49" s="32"/>
      <c r="L49" s="67" t="s">
        <v>426</v>
      </c>
      <c r="M49" s="67"/>
      <c r="N49" s="67"/>
      <c r="O49" s="23"/>
      <c r="P49" s="33"/>
      <c r="Q49" s="23"/>
      <c r="R49" s="24">
        <v>1</v>
      </c>
    </row>
    <row r="50" spans="1:18" ht="19.5" customHeight="1" x14ac:dyDescent="0.25">
      <c r="A50" s="2">
        <v>32</v>
      </c>
      <c r="B50" s="25">
        <v>42</v>
      </c>
      <c r="C50" s="26" t="s">
        <v>157</v>
      </c>
      <c r="D50" s="27" t="s">
        <v>158</v>
      </c>
      <c r="E50" s="28" t="s">
        <v>159</v>
      </c>
      <c r="F50" s="68" t="s">
        <v>422</v>
      </c>
      <c r="G50" s="30" t="s">
        <v>160</v>
      </c>
      <c r="H50" s="31" t="s">
        <v>25</v>
      </c>
      <c r="I50" s="65">
        <v>7</v>
      </c>
      <c r="J50" s="62" t="str">
        <f>VLOOKUP($I50,[1]Sheet1!$A$1:$B$20,2)</f>
        <v>Bảy</v>
      </c>
      <c r="K50" s="32"/>
      <c r="L50" s="67" t="s">
        <v>424</v>
      </c>
      <c r="M50" s="67"/>
      <c r="N50" s="67"/>
      <c r="O50" s="23"/>
      <c r="P50" s="33"/>
      <c r="Q50" s="23"/>
      <c r="R50" s="24">
        <v>1</v>
      </c>
    </row>
    <row r="51" spans="1:18" ht="19.5" customHeight="1" x14ac:dyDescent="0.25">
      <c r="A51" s="2">
        <v>33</v>
      </c>
      <c r="B51" s="25">
        <v>43</v>
      </c>
      <c r="C51" s="26" t="s">
        <v>161</v>
      </c>
      <c r="D51" s="27" t="s">
        <v>158</v>
      </c>
      <c r="E51" s="28" t="s">
        <v>162</v>
      </c>
      <c r="F51" s="29" t="s">
        <v>163</v>
      </c>
      <c r="G51" s="30" t="s">
        <v>164</v>
      </c>
      <c r="H51" s="31" t="s">
        <v>34</v>
      </c>
      <c r="I51" s="65">
        <v>6</v>
      </c>
      <c r="J51" s="62" t="str">
        <f>VLOOKUP($I51,[1]Sheet1!$A$1:$B$20,2)</f>
        <v>Sáu</v>
      </c>
      <c r="K51" s="32"/>
      <c r="L51" s="67" t="s">
        <v>426</v>
      </c>
      <c r="M51" s="67"/>
      <c r="N51" s="67"/>
      <c r="O51" s="23"/>
      <c r="P51" s="33"/>
      <c r="Q51" s="23"/>
      <c r="R51" s="24">
        <v>1</v>
      </c>
    </row>
    <row r="52" spans="1:18" ht="19.5" customHeight="1" x14ac:dyDescent="0.25">
      <c r="A52" s="2">
        <v>34</v>
      </c>
      <c r="B52" s="25">
        <v>44</v>
      </c>
      <c r="C52" s="26" t="s">
        <v>87</v>
      </c>
      <c r="D52" s="27" t="s">
        <v>165</v>
      </c>
      <c r="E52" s="28" t="s">
        <v>166</v>
      </c>
      <c r="F52" s="29" t="s">
        <v>167</v>
      </c>
      <c r="G52" s="30" t="s">
        <v>168</v>
      </c>
      <c r="H52" s="31" t="s">
        <v>25</v>
      </c>
      <c r="I52" s="65">
        <v>7</v>
      </c>
      <c r="J52" s="62" t="str">
        <f>VLOOKUP($I52,[1]Sheet1!$A$1:$B$20,2)</f>
        <v>Bảy</v>
      </c>
      <c r="K52" s="32"/>
      <c r="L52" s="67" t="s">
        <v>424</v>
      </c>
      <c r="M52" s="67"/>
      <c r="N52" s="67"/>
      <c r="O52" s="23"/>
      <c r="P52" s="33"/>
      <c r="Q52" s="23"/>
      <c r="R52" s="24">
        <v>1</v>
      </c>
    </row>
    <row r="53" spans="1:18" ht="19.5" customHeight="1" x14ac:dyDescent="0.25">
      <c r="A53" s="2">
        <v>35</v>
      </c>
      <c r="B53" s="25">
        <v>45</v>
      </c>
      <c r="C53" s="26" t="s">
        <v>169</v>
      </c>
      <c r="D53" s="27" t="s">
        <v>170</v>
      </c>
      <c r="E53" s="28" t="s">
        <v>171</v>
      </c>
      <c r="F53" s="68" t="s">
        <v>423</v>
      </c>
      <c r="G53" s="30" t="s">
        <v>172</v>
      </c>
      <c r="H53" s="31" t="s">
        <v>173</v>
      </c>
      <c r="I53" s="65">
        <v>7</v>
      </c>
      <c r="J53" s="62" t="str">
        <f>VLOOKUP($I53,[1]Sheet1!$A$1:$B$20,2)</f>
        <v>Bảy</v>
      </c>
      <c r="K53" s="32"/>
      <c r="L53" s="67" t="s">
        <v>424</v>
      </c>
      <c r="M53" s="67"/>
      <c r="N53" s="67"/>
      <c r="O53" s="23"/>
      <c r="P53" s="33"/>
      <c r="Q53" s="23"/>
      <c r="R53" s="24">
        <v>1</v>
      </c>
    </row>
    <row r="54" spans="1:18" ht="19.5" customHeight="1" x14ac:dyDescent="0.25">
      <c r="A54" s="2">
        <v>36</v>
      </c>
      <c r="B54" s="25">
        <v>46</v>
      </c>
      <c r="C54" s="26" t="s">
        <v>174</v>
      </c>
      <c r="D54" s="27" t="s">
        <v>170</v>
      </c>
      <c r="E54" s="28" t="s">
        <v>175</v>
      </c>
      <c r="F54" s="29">
        <v>28706</v>
      </c>
      <c r="G54" s="30" t="s">
        <v>176</v>
      </c>
      <c r="H54" s="31" t="s">
        <v>34</v>
      </c>
      <c r="I54" s="65">
        <v>6</v>
      </c>
      <c r="J54" s="62" t="str">
        <f>VLOOKUP($I54,[1]Sheet1!$A$1:$B$20,2)</f>
        <v>Sáu</v>
      </c>
      <c r="K54" s="32"/>
      <c r="L54" s="67" t="s">
        <v>426</v>
      </c>
      <c r="M54" s="67"/>
      <c r="N54" s="67"/>
      <c r="O54" s="23"/>
      <c r="P54" s="33"/>
      <c r="Q54" s="23"/>
      <c r="R54" s="24">
        <v>1</v>
      </c>
    </row>
    <row r="55" spans="1:18" ht="19.5" customHeight="1" x14ac:dyDescent="0.25">
      <c r="A55" s="2">
        <v>37</v>
      </c>
      <c r="B55" s="25">
        <v>47</v>
      </c>
      <c r="C55" s="26" t="s">
        <v>177</v>
      </c>
      <c r="D55" s="27" t="s">
        <v>170</v>
      </c>
      <c r="E55" s="28" t="s">
        <v>178</v>
      </c>
      <c r="F55" s="29">
        <v>29763</v>
      </c>
      <c r="G55" s="30" t="s">
        <v>179</v>
      </c>
      <c r="H55" s="31" t="s">
        <v>25</v>
      </c>
      <c r="I55" s="65">
        <v>7</v>
      </c>
      <c r="J55" s="62" t="str">
        <f>VLOOKUP($I55,[1]Sheet1!$A$1:$B$20,2)</f>
        <v>Bảy</v>
      </c>
      <c r="K55" s="32"/>
      <c r="L55" s="67" t="s">
        <v>424</v>
      </c>
      <c r="M55" s="67"/>
      <c r="N55" s="67"/>
      <c r="O55" s="23"/>
      <c r="P55" s="23"/>
      <c r="Q55" s="23"/>
      <c r="R55" s="24">
        <v>1</v>
      </c>
    </row>
    <row r="56" spans="1:18" ht="19.5" customHeight="1" x14ac:dyDescent="0.25">
      <c r="A56" s="2">
        <v>38</v>
      </c>
      <c r="B56" s="25">
        <v>48</v>
      </c>
      <c r="C56" s="26" t="s">
        <v>44</v>
      </c>
      <c r="D56" s="27" t="s">
        <v>180</v>
      </c>
      <c r="E56" s="28" t="s">
        <v>181</v>
      </c>
      <c r="F56" s="29">
        <v>31325</v>
      </c>
      <c r="G56" s="30" t="s">
        <v>182</v>
      </c>
      <c r="H56" s="31" t="s">
        <v>34</v>
      </c>
      <c r="I56" s="65">
        <v>6</v>
      </c>
      <c r="J56" s="62" t="str">
        <f>VLOOKUP($I56,[1]Sheet1!$A$1:$B$20,2)</f>
        <v>Sáu</v>
      </c>
      <c r="K56" s="32"/>
      <c r="L56" s="67" t="s">
        <v>426</v>
      </c>
      <c r="M56" s="67"/>
      <c r="N56" s="67"/>
      <c r="O56" s="23"/>
      <c r="P56" s="33"/>
      <c r="Q56" s="23"/>
      <c r="R56" s="24">
        <v>1</v>
      </c>
    </row>
    <row r="57" spans="1:18" ht="19.5" customHeight="1" x14ac:dyDescent="0.25">
      <c r="A57" s="2">
        <v>81</v>
      </c>
      <c r="B57" s="25">
        <v>49</v>
      </c>
      <c r="C57" s="26" t="s">
        <v>44</v>
      </c>
      <c r="D57" s="27" t="s">
        <v>184</v>
      </c>
      <c r="E57" s="28" t="s">
        <v>367</v>
      </c>
      <c r="F57" s="29" t="s">
        <v>368</v>
      </c>
      <c r="G57" s="30" t="s">
        <v>369</v>
      </c>
      <c r="H57" s="31" t="s">
        <v>327</v>
      </c>
      <c r="I57" s="65">
        <v>6</v>
      </c>
      <c r="J57" s="62" t="str">
        <f>VLOOKUP($I57,[1]Sheet1!$A$1:$B$20,2)</f>
        <v>Sáu</v>
      </c>
      <c r="K57" s="32"/>
      <c r="L57" s="67" t="s">
        <v>426</v>
      </c>
      <c r="M57" s="67"/>
      <c r="N57" s="67"/>
      <c r="O57" s="23"/>
      <c r="P57" s="23"/>
      <c r="Q57" s="23"/>
      <c r="R57" s="24">
        <v>1</v>
      </c>
    </row>
    <row r="58" spans="1:18" ht="19.5" customHeight="1" x14ac:dyDescent="0.25">
      <c r="A58" s="2">
        <v>39</v>
      </c>
      <c r="B58" s="25">
        <v>50</v>
      </c>
      <c r="C58" s="26" t="s">
        <v>183</v>
      </c>
      <c r="D58" s="27" t="s">
        <v>184</v>
      </c>
      <c r="E58" s="28" t="s">
        <v>185</v>
      </c>
      <c r="F58" s="71" t="s">
        <v>186</v>
      </c>
      <c r="G58" s="30" t="s">
        <v>187</v>
      </c>
      <c r="H58" s="31" t="s">
        <v>43</v>
      </c>
      <c r="I58" s="65">
        <v>5</v>
      </c>
      <c r="J58" s="62" t="str">
        <f>VLOOKUP($I58,[1]Sheet1!$A$1:$B$20,2)</f>
        <v>Năm</v>
      </c>
      <c r="K58" s="34"/>
      <c r="L58" s="67" t="s">
        <v>426</v>
      </c>
      <c r="M58" s="67"/>
      <c r="N58" s="67"/>
      <c r="O58" s="23"/>
      <c r="P58" s="33"/>
      <c r="Q58" s="23"/>
      <c r="R58" s="24">
        <v>1</v>
      </c>
    </row>
    <row r="59" spans="1:18" ht="19.5" customHeight="1" x14ac:dyDescent="0.25">
      <c r="A59" s="2">
        <v>40</v>
      </c>
      <c r="B59" s="25">
        <v>51</v>
      </c>
      <c r="C59" s="26" t="s">
        <v>188</v>
      </c>
      <c r="D59" s="27" t="s">
        <v>189</v>
      </c>
      <c r="E59" s="28" t="s">
        <v>190</v>
      </c>
      <c r="F59" s="29" t="s">
        <v>191</v>
      </c>
      <c r="G59" s="30" t="s">
        <v>192</v>
      </c>
      <c r="H59" s="31" t="s">
        <v>193</v>
      </c>
      <c r="I59" s="65">
        <v>0</v>
      </c>
      <c r="J59" s="62" t="str">
        <f>VLOOKUP($I59,[1]Sheet1!$A$1:$B$20,2)</f>
        <v>Không</v>
      </c>
      <c r="K59" s="32" t="s">
        <v>427</v>
      </c>
      <c r="L59" s="67" t="s">
        <v>426</v>
      </c>
      <c r="M59" s="67"/>
      <c r="N59" s="67"/>
      <c r="O59" s="23"/>
      <c r="P59" s="23"/>
      <c r="Q59" s="23"/>
      <c r="R59" s="24">
        <v>1</v>
      </c>
    </row>
    <row r="60" spans="1:18" ht="19.5" customHeight="1" x14ac:dyDescent="0.25">
      <c r="A60" s="2">
        <v>41</v>
      </c>
      <c r="B60" s="25">
        <v>52</v>
      </c>
      <c r="C60" s="26" t="s">
        <v>194</v>
      </c>
      <c r="D60" s="27" t="s">
        <v>195</v>
      </c>
      <c r="E60" s="28" t="s">
        <v>196</v>
      </c>
      <c r="F60" s="29" t="s">
        <v>197</v>
      </c>
      <c r="G60" s="30" t="s">
        <v>198</v>
      </c>
      <c r="H60" s="31" t="s">
        <v>38</v>
      </c>
      <c r="I60" s="65">
        <v>6</v>
      </c>
      <c r="J60" s="62" t="str">
        <f>VLOOKUP($I60,[1]Sheet1!$A$1:$B$20,2)</f>
        <v>Sáu</v>
      </c>
      <c r="K60" s="32"/>
      <c r="L60" s="67" t="s">
        <v>426</v>
      </c>
      <c r="M60" s="67"/>
      <c r="N60" s="67"/>
      <c r="O60" s="23"/>
      <c r="P60" s="33"/>
      <c r="Q60" s="23"/>
      <c r="R60" s="24">
        <v>1</v>
      </c>
    </row>
    <row r="61" spans="1:18" ht="19.5" customHeight="1" x14ac:dyDescent="0.25">
      <c r="A61" s="2">
        <v>42</v>
      </c>
      <c r="B61" s="25">
        <v>53</v>
      </c>
      <c r="C61" s="26" t="s">
        <v>74</v>
      </c>
      <c r="D61" s="27" t="s">
        <v>199</v>
      </c>
      <c r="E61" s="28" t="s">
        <v>200</v>
      </c>
      <c r="F61" s="35" t="s">
        <v>201</v>
      </c>
      <c r="G61" s="30" t="s">
        <v>202</v>
      </c>
      <c r="H61" s="31" t="s">
        <v>38</v>
      </c>
      <c r="I61" s="65">
        <v>7</v>
      </c>
      <c r="J61" s="62" t="str">
        <f>VLOOKUP($I61,[1]Sheet1!$A$1:$B$20,2)</f>
        <v>Bảy</v>
      </c>
      <c r="K61" s="32"/>
      <c r="L61" s="67" t="s">
        <v>426</v>
      </c>
      <c r="M61" s="67"/>
      <c r="N61" s="67"/>
      <c r="O61" s="23"/>
      <c r="P61" s="33"/>
      <c r="Q61" s="23"/>
      <c r="R61" s="24">
        <v>1</v>
      </c>
    </row>
    <row r="62" spans="1:18" ht="19.5" customHeight="1" x14ac:dyDescent="0.25">
      <c r="A62" s="2">
        <v>43</v>
      </c>
      <c r="B62" s="25">
        <v>54</v>
      </c>
      <c r="C62" s="26" t="s">
        <v>203</v>
      </c>
      <c r="D62" s="27" t="s">
        <v>204</v>
      </c>
      <c r="E62" s="28" t="s">
        <v>205</v>
      </c>
      <c r="F62" s="29" t="s">
        <v>206</v>
      </c>
      <c r="G62" s="30" t="s">
        <v>207</v>
      </c>
      <c r="H62" s="31" t="s">
        <v>43</v>
      </c>
      <c r="I62" s="65">
        <v>6</v>
      </c>
      <c r="J62" s="62" t="str">
        <f>VLOOKUP($I62,[1]Sheet1!$A$1:$B$20,2)</f>
        <v>Sáu</v>
      </c>
      <c r="K62" s="32"/>
      <c r="L62" s="67" t="s">
        <v>426</v>
      </c>
      <c r="M62" s="67"/>
      <c r="N62" s="67"/>
      <c r="O62" s="23"/>
      <c r="P62" s="33"/>
      <c r="Q62" s="23"/>
      <c r="R62" s="24">
        <v>1</v>
      </c>
    </row>
    <row r="63" spans="1:18" ht="19.5" customHeight="1" x14ac:dyDescent="0.25">
      <c r="A63" s="2">
        <v>44</v>
      </c>
      <c r="B63" s="25">
        <v>55</v>
      </c>
      <c r="C63" s="26" t="s">
        <v>177</v>
      </c>
      <c r="D63" s="27" t="s">
        <v>204</v>
      </c>
      <c r="E63" s="28" t="s">
        <v>208</v>
      </c>
      <c r="F63" s="29" t="s">
        <v>209</v>
      </c>
      <c r="G63" s="30" t="s">
        <v>210</v>
      </c>
      <c r="H63" s="31" t="s">
        <v>30</v>
      </c>
      <c r="I63" s="65">
        <v>8</v>
      </c>
      <c r="J63" s="62" t="str">
        <f>VLOOKUP($I63,[1]Sheet1!$A$1:$B$20,2)</f>
        <v>Tám</v>
      </c>
      <c r="K63" s="32"/>
      <c r="L63" s="67" t="s">
        <v>425</v>
      </c>
      <c r="M63" s="67"/>
      <c r="N63" s="67"/>
      <c r="O63" s="23"/>
      <c r="P63" s="33"/>
      <c r="Q63" s="23"/>
      <c r="R63" s="24">
        <v>1</v>
      </c>
    </row>
    <row r="64" spans="1:18" ht="19.5" customHeight="1" x14ac:dyDescent="0.25">
      <c r="A64" s="2">
        <v>45</v>
      </c>
      <c r="B64" s="25">
        <v>56</v>
      </c>
      <c r="C64" s="26" t="s">
        <v>211</v>
      </c>
      <c r="D64" s="27" t="s">
        <v>212</v>
      </c>
      <c r="E64" s="28" t="s">
        <v>213</v>
      </c>
      <c r="F64" s="29" t="s">
        <v>214</v>
      </c>
      <c r="G64" s="30" t="s">
        <v>215</v>
      </c>
      <c r="H64" s="31" t="s">
        <v>34</v>
      </c>
      <c r="I64" s="65">
        <v>7</v>
      </c>
      <c r="J64" s="62" t="str">
        <f>VLOOKUP($I64,[1]Sheet1!$A$1:$B$20,2)</f>
        <v>Bảy</v>
      </c>
      <c r="K64" s="32"/>
      <c r="L64" s="67" t="s">
        <v>426</v>
      </c>
      <c r="M64" s="67"/>
      <c r="N64" s="67"/>
      <c r="O64" s="23"/>
      <c r="P64" s="33"/>
      <c r="Q64" s="23"/>
      <c r="R64" s="24">
        <v>1</v>
      </c>
    </row>
    <row r="65" spans="1:18" ht="19.5" customHeight="1" x14ac:dyDescent="0.25">
      <c r="A65" s="2">
        <v>46</v>
      </c>
      <c r="B65" s="25">
        <v>57</v>
      </c>
      <c r="C65" s="26" t="s">
        <v>216</v>
      </c>
      <c r="D65" s="27" t="s">
        <v>212</v>
      </c>
      <c r="E65" s="28" t="s">
        <v>217</v>
      </c>
      <c r="F65" s="29" t="s">
        <v>218</v>
      </c>
      <c r="G65" s="30" t="s">
        <v>219</v>
      </c>
      <c r="H65" s="31" t="s">
        <v>38</v>
      </c>
      <c r="I65" s="65">
        <v>6</v>
      </c>
      <c r="J65" s="62" t="str">
        <f>VLOOKUP($I65,[1]Sheet1!$A$1:$B$20,2)</f>
        <v>Sáu</v>
      </c>
      <c r="K65" s="32"/>
      <c r="L65" s="67" t="s">
        <v>426</v>
      </c>
      <c r="M65" s="67"/>
      <c r="N65" s="67"/>
      <c r="O65" s="23"/>
      <c r="P65" s="33"/>
      <c r="Q65" s="23"/>
      <c r="R65" s="24">
        <v>1</v>
      </c>
    </row>
    <row r="66" spans="1:18" ht="19.5" customHeight="1" x14ac:dyDescent="0.25">
      <c r="A66" s="2">
        <v>47</v>
      </c>
      <c r="B66" s="25">
        <v>58</v>
      </c>
      <c r="C66" s="26" t="s">
        <v>220</v>
      </c>
      <c r="D66" s="27" t="s">
        <v>212</v>
      </c>
      <c r="E66" s="28" t="s">
        <v>221</v>
      </c>
      <c r="F66" s="29" t="s">
        <v>222</v>
      </c>
      <c r="G66" s="30" t="s">
        <v>223</v>
      </c>
      <c r="H66" s="31" t="s">
        <v>38</v>
      </c>
      <c r="I66" s="65">
        <v>7</v>
      </c>
      <c r="J66" s="62" t="str">
        <f>VLOOKUP($I66,[1]Sheet1!$A$1:$B$20,2)</f>
        <v>Bảy</v>
      </c>
      <c r="K66" s="32"/>
      <c r="L66" s="67" t="s">
        <v>426</v>
      </c>
      <c r="M66" s="67"/>
      <c r="N66" s="67"/>
      <c r="O66" s="23"/>
      <c r="P66" s="23"/>
      <c r="Q66" s="23"/>
      <c r="R66" s="24">
        <v>1</v>
      </c>
    </row>
    <row r="67" spans="1:18" ht="19.5" customHeight="1" x14ac:dyDescent="0.25">
      <c r="A67" s="2">
        <v>48</v>
      </c>
      <c r="B67" s="25">
        <v>59</v>
      </c>
      <c r="C67" s="26" t="s">
        <v>224</v>
      </c>
      <c r="D67" s="27" t="s">
        <v>225</v>
      </c>
      <c r="E67" s="28" t="s">
        <v>226</v>
      </c>
      <c r="F67" s="29" t="s">
        <v>227</v>
      </c>
      <c r="G67" s="30" t="s">
        <v>228</v>
      </c>
      <c r="H67" s="31" t="s">
        <v>34</v>
      </c>
      <c r="I67" s="65">
        <v>7</v>
      </c>
      <c r="J67" s="62" t="str">
        <f>VLOOKUP($I67,[1]Sheet1!$A$1:$B$20,2)</f>
        <v>Bảy</v>
      </c>
      <c r="K67" s="32"/>
      <c r="L67" s="67" t="s">
        <v>426</v>
      </c>
      <c r="M67" s="67"/>
      <c r="N67" s="67"/>
      <c r="O67" s="23"/>
      <c r="P67" s="33"/>
      <c r="Q67" s="23"/>
      <c r="R67" s="24">
        <v>1</v>
      </c>
    </row>
    <row r="68" spans="1:18" ht="19.5" customHeight="1" x14ac:dyDescent="0.25">
      <c r="A68" s="2">
        <v>82</v>
      </c>
      <c r="B68" s="25">
        <v>60</v>
      </c>
      <c r="C68" s="26" t="s">
        <v>370</v>
      </c>
      <c r="D68" s="27" t="s">
        <v>371</v>
      </c>
      <c r="E68" s="28" t="s">
        <v>372</v>
      </c>
      <c r="F68" s="29">
        <v>30866</v>
      </c>
      <c r="G68" s="30" t="s">
        <v>373</v>
      </c>
      <c r="H68" s="31" t="s">
        <v>327</v>
      </c>
      <c r="I68" s="65">
        <v>8</v>
      </c>
      <c r="J68" s="62" t="str">
        <f>VLOOKUP($I68,[1]Sheet1!$A$1:$B$20,2)</f>
        <v>Tám</v>
      </c>
      <c r="K68" s="32"/>
      <c r="L68" s="67" t="s">
        <v>426</v>
      </c>
      <c r="M68" s="67"/>
      <c r="N68" s="67"/>
      <c r="O68" s="23"/>
      <c r="P68" s="23"/>
      <c r="Q68" s="23"/>
      <c r="R68" s="24">
        <v>1</v>
      </c>
    </row>
    <row r="69" spans="1:18" ht="19.5" customHeight="1" x14ac:dyDescent="0.25">
      <c r="A69" s="2">
        <v>83</v>
      </c>
      <c r="B69" s="25">
        <v>61</v>
      </c>
      <c r="C69" s="26" t="s">
        <v>374</v>
      </c>
      <c r="D69" s="27" t="s">
        <v>375</v>
      </c>
      <c r="E69" s="28" t="s">
        <v>376</v>
      </c>
      <c r="F69" s="69">
        <v>33045</v>
      </c>
      <c r="G69" s="30" t="s">
        <v>377</v>
      </c>
      <c r="H69" s="31" t="s">
        <v>327</v>
      </c>
      <c r="I69" s="65">
        <v>6</v>
      </c>
      <c r="J69" s="62" t="str">
        <f>VLOOKUP($I69,[1]Sheet1!$A$1:$B$20,2)</f>
        <v>Sáu</v>
      </c>
      <c r="K69" s="32"/>
      <c r="L69" s="67" t="s">
        <v>426</v>
      </c>
      <c r="M69" s="67"/>
      <c r="N69" s="67"/>
      <c r="O69" s="23"/>
      <c r="P69" s="33"/>
      <c r="Q69" s="23"/>
      <c r="R69" s="24">
        <v>1</v>
      </c>
    </row>
    <row r="70" spans="1:18" ht="19.5" customHeight="1" x14ac:dyDescent="0.25">
      <c r="A70" s="2">
        <v>84</v>
      </c>
      <c r="B70" s="25">
        <v>62</v>
      </c>
      <c r="C70" s="26" t="s">
        <v>378</v>
      </c>
      <c r="D70" s="27" t="s">
        <v>375</v>
      </c>
      <c r="E70" s="28" t="s">
        <v>379</v>
      </c>
      <c r="F70" s="35">
        <v>30673</v>
      </c>
      <c r="G70" s="30" t="s">
        <v>380</v>
      </c>
      <c r="H70" s="31" t="s">
        <v>327</v>
      </c>
      <c r="I70" s="65">
        <v>6</v>
      </c>
      <c r="J70" s="62" t="str">
        <f>VLOOKUP($I70,[1]Sheet1!$A$1:$B$20,2)</f>
        <v>Sáu</v>
      </c>
      <c r="K70" s="34"/>
      <c r="L70" s="67" t="s">
        <v>426</v>
      </c>
      <c r="M70" s="67"/>
      <c r="N70" s="67"/>
      <c r="O70" s="23"/>
      <c r="P70" s="23"/>
      <c r="Q70" s="23"/>
      <c r="R70" s="24">
        <v>1</v>
      </c>
    </row>
    <row r="71" spans="1:18" ht="19.5" customHeight="1" x14ac:dyDescent="0.25">
      <c r="A71" s="2">
        <v>49</v>
      </c>
      <c r="B71" s="25">
        <v>63</v>
      </c>
      <c r="C71" s="26" t="s">
        <v>229</v>
      </c>
      <c r="D71" s="27" t="s">
        <v>230</v>
      </c>
      <c r="E71" s="28" t="s">
        <v>231</v>
      </c>
      <c r="F71" s="29" t="s">
        <v>232</v>
      </c>
      <c r="G71" s="30" t="s">
        <v>233</v>
      </c>
      <c r="H71" s="31" t="s">
        <v>38</v>
      </c>
      <c r="I71" s="65">
        <v>7</v>
      </c>
      <c r="J71" s="62" t="str">
        <f>VLOOKUP($I71,[1]Sheet1!$A$1:$B$20,2)</f>
        <v>Bảy</v>
      </c>
      <c r="K71" s="32"/>
      <c r="L71" s="67" t="s">
        <v>426</v>
      </c>
      <c r="M71" s="67"/>
      <c r="N71" s="67"/>
      <c r="O71" s="23"/>
      <c r="P71" s="33"/>
      <c r="Q71" s="23"/>
      <c r="R71" s="24">
        <v>1</v>
      </c>
    </row>
    <row r="72" spans="1:18" ht="19.5" customHeight="1" x14ac:dyDescent="0.25">
      <c r="A72" s="2">
        <v>50</v>
      </c>
      <c r="B72" s="25">
        <v>64</v>
      </c>
      <c r="C72" s="26" t="s">
        <v>44</v>
      </c>
      <c r="D72" s="27" t="s">
        <v>234</v>
      </c>
      <c r="E72" s="28" t="s">
        <v>235</v>
      </c>
      <c r="F72" s="60" t="s">
        <v>236</v>
      </c>
      <c r="G72" s="30" t="s">
        <v>237</v>
      </c>
      <c r="H72" s="31" t="s">
        <v>34</v>
      </c>
      <c r="I72" s="65">
        <v>8</v>
      </c>
      <c r="J72" s="62" t="str">
        <f>VLOOKUP($I72,[1]Sheet1!$A$1:$B$20,2)</f>
        <v>Tám</v>
      </c>
      <c r="K72" s="34"/>
      <c r="L72" s="67" t="s">
        <v>426</v>
      </c>
      <c r="M72" s="67"/>
      <c r="N72" s="67"/>
      <c r="O72" s="23"/>
      <c r="P72" s="33"/>
      <c r="Q72" s="23"/>
      <c r="R72" s="24">
        <v>1</v>
      </c>
    </row>
    <row r="73" spans="1:18" ht="19.5" customHeight="1" x14ac:dyDescent="0.25">
      <c r="A73" s="2">
        <v>85</v>
      </c>
      <c r="B73" s="25">
        <v>65</v>
      </c>
      <c r="C73" s="26" t="s">
        <v>381</v>
      </c>
      <c r="D73" s="27" t="s">
        <v>238</v>
      </c>
      <c r="E73" s="28" t="s">
        <v>382</v>
      </c>
      <c r="F73" s="29" t="s">
        <v>383</v>
      </c>
      <c r="G73" s="30" t="s">
        <v>384</v>
      </c>
      <c r="H73" s="31" t="s">
        <v>327</v>
      </c>
      <c r="I73" s="65">
        <v>6</v>
      </c>
      <c r="J73" s="62" t="str">
        <f>VLOOKUP($I73,[1]Sheet1!$A$1:$B$20,2)</f>
        <v>Sáu</v>
      </c>
      <c r="K73" s="32"/>
      <c r="L73" s="67" t="s">
        <v>426</v>
      </c>
      <c r="M73" s="67"/>
      <c r="N73" s="67"/>
      <c r="O73" s="23"/>
      <c r="P73" s="33"/>
      <c r="Q73" s="23"/>
      <c r="R73" s="24">
        <v>1</v>
      </c>
    </row>
    <row r="74" spans="1:18" ht="19.5" customHeight="1" x14ac:dyDescent="0.25">
      <c r="A74" s="2">
        <v>51</v>
      </c>
      <c r="B74" s="25">
        <v>66</v>
      </c>
      <c r="C74" s="26" t="s">
        <v>220</v>
      </c>
      <c r="D74" s="27" t="s">
        <v>238</v>
      </c>
      <c r="E74" s="28" t="s">
        <v>239</v>
      </c>
      <c r="F74" s="29" t="s">
        <v>240</v>
      </c>
      <c r="G74" s="30" t="s">
        <v>241</v>
      </c>
      <c r="H74" s="31" t="s">
        <v>34</v>
      </c>
      <c r="I74" s="65">
        <v>7</v>
      </c>
      <c r="J74" s="62" t="str">
        <f>VLOOKUP($I74,[1]Sheet1!$A$1:$B$20,2)</f>
        <v>Bảy</v>
      </c>
      <c r="K74" s="32"/>
      <c r="L74" s="67" t="s">
        <v>426</v>
      </c>
      <c r="M74" s="67"/>
      <c r="N74" s="67"/>
      <c r="O74" s="23"/>
      <c r="P74" s="33"/>
      <c r="Q74" s="23"/>
      <c r="R74" s="24">
        <v>1</v>
      </c>
    </row>
    <row r="75" spans="1:18" ht="19.5" customHeight="1" x14ac:dyDescent="0.25">
      <c r="A75" s="2">
        <v>52</v>
      </c>
      <c r="B75" s="25">
        <v>67</v>
      </c>
      <c r="C75" s="26" t="s">
        <v>74</v>
      </c>
      <c r="D75" s="27" t="s">
        <v>238</v>
      </c>
      <c r="E75" s="28" t="s">
        <v>242</v>
      </c>
      <c r="F75" s="29" t="s">
        <v>243</v>
      </c>
      <c r="G75" s="30" t="s">
        <v>244</v>
      </c>
      <c r="H75" s="31" t="s">
        <v>43</v>
      </c>
      <c r="I75" s="65">
        <v>6</v>
      </c>
      <c r="J75" s="62" t="str">
        <f>VLOOKUP($I75,[1]Sheet1!$A$1:$B$20,2)</f>
        <v>Sáu</v>
      </c>
      <c r="K75" s="32"/>
      <c r="L75" s="67" t="s">
        <v>426</v>
      </c>
      <c r="M75" s="67"/>
      <c r="N75" s="67"/>
      <c r="O75" s="23"/>
      <c r="P75" s="23"/>
      <c r="Q75" s="23"/>
      <c r="R75" s="24">
        <v>1</v>
      </c>
    </row>
    <row r="76" spans="1:18" ht="19.5" customHeight="1" x14ac:dyDescent="0.25">
      <c r="A76" s="2">
        <v>53</v>
      </c>
      <c r="B76" s="25">
        <v>68</v>
      </c>
      <c r="C76" s="26" t="s">
        <v>245</v>
      </c>
      <c r="D76" s="27" t="s">
        <v>246</v>
      </c>
      <c r="E76" s="28" t="s">
        <v>247</v>
      </c>
      <c r="F76" s="35" t="s">
        <v>248</v>
      </c>
      <c r="G76" s="30" t="s">
        <v>249</v>
      </c>
      <c r="H76" s="31" t="s">
        <v>34</v>
      </c>
      <c r="I76" s="65">
        <v>7</v>
      </c>
      <c r="J76" s="62" t="str">
        <f>VLOOKUP($I76,[1]Sheet1!$A$1:$B$20,2)</f>
        <v>Bảy</v>
      </c>
      <c r="K76" s="32"/>
      <c r="L76" s="67" t="s">
        <v>426</v>
      </c>
      <c r="M76" s="67"/>
      <c r="N76" s="67"/>
      <c r="O76" s="23"/>
      <c r="P76" s="33"/>
      <c r="Q76" s="23"/>
      <c r="R76" s="24">
        <v>1</v>
      </c>
    </row>
    <row r="77" spans="1:18" ht="19.5" customHeight="1" x14ac:dyDescent="0.25">
      <c r="A77" s="2">
        <v>86</v>
      </c>
      <c r="B77" s="25">
        <v>69</v>
      </c>
      <c r="C77" s="26" t="s">
        <v>385</v>
      </c>
      <c r="D77" s="27" t="s">
        <v>246</v>
      </c>
      <c r="E77" s="28" t="s">
        <v>386</v>
      </c>
      <c r="F77" s="29" t="s">
        <v>387</v>
      </c>
      <c r="G77" s="30" t="s">
        <v>388</v>
      </c>
      <c r="H77" s="31" t="s">
        <v>327</v>
      </c>
      <c r="I77" s="65">
        <v>8</v>
      </c>
      <c r="J77" s="62" t="str">
        <f>VLOOKUP($I77,[1]Sheet1!$A$1:$B$20,2)</f>
        <v>Tám</v>
      </c>
      <c r="K77" s="32"/>
      <c r="L77" s="67" t="s">
        <v>426</v>
      </c>
      <c r="M77" s="67"/>
      <c r="N77" s="67"/>
      <c r="O77" s="23"/>
      <c r="P77" s="23"/>
      <c r="Q77" s="23"/>
      <c r="R77" s="24">
        <v>1</v>
      </c>
    </row>
    <row r="78" spans="1:18" ht="19.5" customHeight="1" x14ac:dyDescent="0.25">
      <c r="A78" s="2">
        <v>54</v>
      </c>
      <c r="B78" s="25">
        <v>70</v>
      </c>
      <c r="C78" s="26" t="s">
        <v>250</v>
      </c>
      <c r="D78" s="27" t="s">
        <v>251</v>
      </c>
      <c r="E78" s="28" t="s">
        <v>252</v>
      </c>
      <c r="F78" s="69" t="s">
        <v>253</v>
      </c>
      <c r="G78" s="30" t="s">
        <v>254</v>
      </c>
      <c r="H78" s="31" t="s">
        <v>43</v>
      </c>
      <c r="I78" s="65">
        <v>7</v>
      </c>
      <c r="J78" s="62" t="str">
        <f>VLOOKUP($I78,[1]Sheet1!$A$1:$B$20,2)</f>
        <v>Bảy</v>
      </c>
      <c r="K78" s="32"/>
      <c r="L78" s="67" t="s">
        <v>426</v>
      </c>
      <c r="M78" s="67"/>
      <c r="N78" s="67"/>
      <c r="O78" s="23"/>
      <c r="P78" s="33"/>
      <c r="Q78" s="23"/>
      <c r="R78" s="24">
        <v>1</v>
      </c>
    </row>
    <row r="79" spans="1:18" ht="19.5" customHeight="1" x14ac:dyDescent="0.25">
      <c r="A79" s="2">
        <v>55</v>
      </c>
      <c r="B79" s="25">
        <v>71</v>
      </c>
      <c r="C79" s="26" t="s">
        <v>44</v>
      </c>
      <c r="D79" s="27" t="s">
        <v>255</v>
      </c>
      <c r="E79" s="28" t="s">
        <v>256</v>
      </c>
      <c r="F79" s="29" t="s">
        <v>257</v>
      </c>
      <c r="G79" s="30" t="s">
        <v>258</v>
      </c>
      <c r="H79" s="31" t="s">
        <v>34</v>
      </c>
      <c r="I79" s="65">
        <v>8</v>
      </c>
      <c r="J79" s="62" t="str">
        <f>VLOOKUP($I79,[1]Sheet1!$A$1:$B$20,2)</f>
        <v>Tám</v>
      </c>
      <c r="K79" s="32"/>
      <c r="L79" s="67" t="s">
        <v>426</v>
      </c>
      <c r="M79" s="67"/>
      <c r="N79" s="67"/>
      <c r="O79" s="23"/>
      <c r="P79" s="23"/>
      <c r="Q79" s="23"/>
      <c r="R79" s="24">
        <v>1</v>
      </c>
    </row>
    <row r="80" spans="1:18" ht="19.5" customHeight="1" x14ac:dyDescent="0.25">
      <c r="A80" s="2">
        <v>56</v>
      </c>
      <c r="B80" s="25">
        <v>72</v>
      </c>
      <c r="C80" s="26" t="s">
        <v>259</v>
      </c>
      <c r="D80" s="27" t="s">
        <v>260</v>
      </c>
      <c r="E80" s="28" t="s">
        <v>261</v>
      </c>
      <c r="F80" s="29">
        <v>29514</v>
      </c>
      <c r="G80" s="30" t="s">
        <v>262</v>
      </c>
      <c r="H80" s="31" t="s">
        <v>25</v>
      </c>
      <c r="I80" s="65">
        <v>7</v>
      </c>
      <c r="J80" s="62" t="str">
        <f>VLOOKUP($I80,[1]Sheet1!$A$1:$B$20,2)</f>
        <v>Bảy</v>
      </c>
      <c r="K80" s="32"/>
      <c r="L80" s="67" t="s">
        <v>424</v>
      </c>
      <c r="M80" s="67"/>
      <c r="N80" s="67"/>
      <c r="O80" s="23"/>
      <c r="P80" s="33"/>
      <c r="Q80" s="23"/>
      <c r="R80" s="24">
        <v>1</v>
      </c>
    </row>
    <row r="81" spans="1:18" ht="19.5" customHeight="1" x14ac:dyDescent="0.25">
      <c r="A81" s="2">
        <v>57</v>
      </c>
      <c r="B81" s="25">
        <v>73</v>
      </c>
      <c r="C81" s="26" t="s">
        <v>263</v>
      </c>
      <c r="D81" s="27" t="s">
        <v>264</v>
      </c>
      <c r="E81" s="28" t="s">
        <v>265</v>
      </c>
      <c r="F81" s="29">
        <v>33835</v>
      </c>
      <c r="G81" s="30" t="s">
        <v>266</v>
      </c>
      <c r="H81" s="31" t="s">
        <v>25</v>
      </c>
      <c r="I81" s="65">
        <v>7</v>
      </c>
      <c r="J81" s="62" t="str">
        <f>VLOOKUP($I81,[1]Sheet1!$A$1:$B$20,2)</f>
        <v>Bảy</v>
      </c>
      <c r="K81" s="32"/>
      <c r="L81" s="67" t="s">
        <v>424</v>
      </c>
      <c r="M81" s="67"/>
      <c r="N81" s="67"/>
      <c r="O81" s="23"/>
      <c r="P81" s="33"/>
      <c r="Q81" s="23"/>
      <c r="R81" s="24">
        <v>1</v>
      </c>
    </row>
    <row r="82" spans="1:18" ht="19.5" customHeight="1" x14ac:dyDescent="0.25">
      <c r="A82" s="2">
        <v>58</v>
      </c>
      <c r="B82" s="25">
        <v>74</v>
      </c>
      <c r="C82" s="26" t="s">
        <v>267</v>
      </c>
      <c r="D82" s="27" t="s">
        <v>268</v>
      </c>
      <c r="E82" s="28" t="s">
        <v>269</v>
      </c>
      <c r="F82" s="29" t="s">
        <v>270</v>
      </c>
      <c r="G82" s="30" t="s">
        <v>271</v>
      </c>
      <c r="H82" s="31" t="s">
        <v>25</v>
      </c>
      <c r="I82" s="65">
        <v>7</v>
      </c>
      <c r="J82" s="62" t="str">
        <f>VLOOKUP($I82,[1]Sheet1!$A$1:$B$20,2)</f>
        <v>Bảy</v>
      </c>
      <c r="K82" s="32"/>
      <c r="L82" s="67" t="s">
        <v>424</v>
      </c>
      <c r="M82" s="67"/>
      <c r="N82" s="67"/>
      <c r="O82" s="23"/>
      <c r="P82" s="33"/>
      <c r="Q82" s="23"/>
      <c r="R82" s="24">
        <v>1</v>
      </c>
    </row>
    <row r="83" spans="1:18" ht="19.5" customHeight="1" x14ac:dyDescent="0.25">
      <c r="A83" s="2">
        <v>87</v>
      </c>
      <c r="B83" s="25">
        <v>75</v>
      </c>
      <c r="C83" s="26" t="s">
        <v>44</v>
      </c>
      <c r="D83" s="27" t="s">
        <v>268</v>
      </c>
      <c r="E83" s="28" t="s">
        <v>389</v>
      </c>
      <c r="F83" s="35">
        <v>29351</v>
      </c>
      <c r="G83" s="30" t="s">
        <v>390</v>
      </c>
      <c r="H83" s="31" t="s">
        <v>327</v>
      </c>
      <c r="I83" s="65">
        <v>7</v>
      </c>
      <c r="J83" s="62" t="str">
        <f>VLOOKUP($I83,[1]Sheet1!$A$1:$B$20,2)</f>
        <v>Bảy</v>
      </c>
      <c r="K83" s="32"/>
      <c r="L83" s="67" t="s">
        <v>426</v>
      </c>
      <c r="M83" s="67"/>
      <c r="N83" s="67"/>
      <c r="O83" s="23"/>
      <c r="P83" s="33"/>
      <c r="Q83" s="23"/>
      <c r="R83" s="24">
        <v>1</v>
      </c>
    </row>
    <row r="84" spans="1:18" ht="19.5" customHeight="1" x14ac:dyDescent="0.25">
      <c r="A84" s="2">
        <v>59</v>
      </c>
      <c r="B84" s="25">
        <v>76</v>
      </c>
      <c r="C84" s="26" t="s">
        <v>87</v>
      </c>
      <c r="D84" s="27" t="s">
        <v>268</v>
      </c>
      <c r="E84" s="28" t="s">
        <v>272</v>
      </c>
      <c r="F84" s="29" t="s">
        <v>273</v>
      </c>
      <c r="G84" s="30" t="s">
        <v>274</v>
      </c>
      <c r="H84" s="31" t="s">
        <v>30</v>
      </c>
      <c r="I84" s="65">
        <v>6</v>
      </c>
      <c r="J84" s="62" t="str">
        <f>VLOOKUP($I84,[1]Sheet1!$A$1:$B$20,2)</f>
        <v>Sáu</v>
      </c>
      <c r="K84" s="32"/>
      <c r="L84" s="67" t="s">
        <v>425</v>
      </c>
      <c r="M84" s="67"/>
      <c r="N84" s="67"/>
      <c r="O84" s="23"/>
      <c r="P84" s="33"/>
      <c r="Q84" s="23"/>
      <c r="R84" s="24">
        <v>1</v>
      </c>
    </row>
    <row r="85" spans="1:18" ht="19.5" customHeight="1" x14ac:dyDescent="0.25">
      <c r="A85" s="2">
        <v>60</v>
      </c>
      <c r="B85" s="25">
        <v>77</v>
      </c>
      <c r="C85" s="26" t="s">
        <v>275</v>
      </c>
      <c r="D85" s="27" t="s">
        <v>276</v>
      </c>
      <c r="E85" s="28" t="s">
        <v>277</v>
      </c>
      <c r="F85" s="29">
        <v>33025</v>
      </c>
      <c r="G85" s="30" t="s">
        <v>278</v>
      </c>
      <c r="H85" s="31" t="s">
        <v>34</v>
      </c>
      <c r="I85" s="65">
        <v>7</v>
      </c>
      <c r="J85" s="62" t="str">
        <f>VLOOKUP($I85,[1]Sheet1!$A$1:$B$20,2)</f>
        <v>Bảy</v>
      </c>
      <c r="K85" s="32"/>
      <c r="L85" s="67" t="s">
        <v>426</v>
      </c>
      <c r="M85" s="67"/>
      <c r="N85" s="67"/>
      <c r="O85" s="23"/>
      <c r="P85" s="33"/>
      <c r="Q85" s="23"/>
      <c r="R85" s="24">
        <v>1</v>
      </c>
    </row>
    <row r="86" spans="1:18" ht="19.5" customHeight="1" x14ac:dyDescent="0.25">
      <c r="A86" s="2">
        <v>61</v>
      </c>
      <c r="B86" s="25">
        <v>78</v>
      </c>
      <c r="C86" s="26" t="s">
        <v>279</v>
      </c>
      <c r="D86" s="27" t="s">
        <v>276</v>
      </c>
      <c r="E86" s="28" t="s">
        <v>280</v>
      </c>
      <c r="F86" s="60" t="s">
        <v>281</v>
      </c>
      <c r="G86" s="30" t="s">
        <v>282</v>
      </c>
      <c r="H86" s="31" t="s">
        <v>34</v>
      </c>
      <c r="I86" s="65">
        <v>7</v>
      </c>
      <c r="J86" s="62" t="str">
        <f>VLOOKUP($I86,[1]Sheet1!$A$1:$B$20,2)</f>
        <v>Bảy</v>
      </c>
      <c r="K86" s="34"/>
      <c r="L86" s="67" t="s">
        <v>426</v>
      </c>
      <c r="M86" s="67"/>
      <c r="N86" s="67"/>
      <c r="O86" s="23"/>
      <c r="P86" s="23"/>
      <c r="Q86" s="23"/>
      <c r="R86" s="24">
        <v>1</v>
      </c>
    </row>
    <row r="87" spans="1:18" ht="19.5" customHeight="1" x14ac:dyDescent="0.25">
      <c r="A87" s="2">
        <v>88</v>
      </c>
      <c r="B87" s="25">
        <v>79</v>
      </c>
      <c r="C87" s="26" t="s">
        <v>391</v>
      </c>
      <c r="D87" s="27" t="s">
        <v>276</v>
      </c>
      <c r="E87" s="28" t="s">
        <v>392</v>
      </c>
      <c r="F87" s="29">
        <v>29805</v>
      </c>
      <c r="G87" s="30" t="s">
        <v>393</v>
      </c>
      <c r="H87" s="31" t="s">
        <v>327</v>
      </c>
      <c r="I87" s="65">
        <v>7</v>
      </c>
      <c r="J87" s="62" t="str">
        <f>VLOOKUP($I87,[1]Sheet1!$A$1:$B$20,2)</f>
        <v>Bảy</v>
      </c>
      <c r="K87" s="32"/>
      <c r="L87" s="67" t="s">
        <v>426</v>
      </c>
      <c r="M87" s="67"/>
      <c r="N87" s="67"/>
      <c r="O87" s="23"/>
      <c r="P87" s="33"/>
      <c r="Q87" s="23"/>
      <c r="R87" s="24">
        <v>1</v>
      </c>
    </row>
    <row r="88" spans="1:18" ht="19.5" customHeight="1" x14ac:dyDescent="0.25">
      <c r="A88" s="2">
        <v>62</v>
      </c>
      <c r="B88" s="25">
        <v>80</v>
      </c>
      <c r="C88" s="26" t="s">
        <v>283</v>
      </c>
      <c r="D88" s="27" t="s">
        <v>284</v>
      </c>
      <c r="E88" s="28" t="s">
        <v>285</v>
      </c>
      <c r="F88" s="29" t="s">
        <v>286</v>
      </c>
      <c r="G88" s="30" t="s">
        <v>287</v>
      </c>
      <c r="H88" s="31" t="s">
        <v>30</v>
      </c>
      <c r="I88" s="65">
        <v>8</v>
      </c>
      <c r="J88" s="62" t="str">
        <f>VLOOKUP($I88,[1]Sheet1!$A$1:$B$20,2)</f>
        <v>Tám</v>
      </c>
      <c r="K88" s="32"/>
      <c r="L88" s="67" t="s">
        <v>425</v>
      </c>
      <c r="M88" s="67"/>
      <c r="N88" s="67"/>
      <c r="O88" s="23"/>
      <c r="P88" s="23"/>
      <c r="Q88" s="23"/>
      <c r="R88" s="24">
        <v>1</v>
      </c>
    </row>
    <row r="89" spans="1:18" ht="19.5" customHeight="1" x14ac:dyDescent="0.25">
      <c r="A89" s="2">
        <v>63</v>
      </c>
      <c r="B89" s="25">
        <v>81</v>
      </c>
      <c r="C89" s="26" t="s">
        <v>288</v>
      </c>
      <c r="D89" s="27" t="s">
        <v>289</v>
      </c>
      <c r="E89" s="28" t="s">
        <v>290</v>
      </c>
      <c r="F89" s="68" t="s">
        <v>291</v>
      </c>
      <c r="G89" s="30" t="s">
        <v>292</v>
      </c>
      <c r="H89" s="31" t="s">
        <v>30</v>
      </c>
      <c r="I89" s="65">
        <v>6</v>
      </c>
      <c r="J89" s="62" t="str">
        <f>VLOOKUP($I89,[1]Sheet1!$A$1:$B$20,2)</f>
        <v>Sáu</v>
      </c>
      <c r="K89" s="32"/>
      <c r="L89" s="67" t="s">
        <v>425</v>
      </c>
      <c r="M89" s="67"/>
      <c r="N89" s="67"/>
      <c r="O89" s="23"/>
      <c r="P89" s="23"/>
      <c r="Q89" s="23"/>
      <c r="R89" s="24">
        <v>1</v>
      </c>
    </row>
    <row r="90" spans="1:18" ht="19.5" customHeight="1" x14ac:dyDescent="0.25">
      <c r="A90" s="2">
        <v>89</v>
      </c>
      <c r="B90" s="25">
        <v>82</v>
      </c>
      <c r="C90" s="26" t="s">
        <v>394</v>
      </c>
      <c r="D90" s="27" t="s">
        <v>294</v>
      </c>
      <c r="E90" s="28" t="s">
        <v>395</v>
      </c>
      <c r="F90" s="29" t="s">
        <v>396</v>
      </c>
      <c r="G90" s="30" t="s">
        <v>397</v>
      </c>
      <c r="H90" s="31" t="s">
        <v>327</v>
      </c>
      <c r="I90" s="65">
        <v>7</v>
      </c>
      <c r="J90" s="62" t="str">
        <f>VLOOKUP($I90,[1]Sheet1!$A$1:$B$20,2)</f>
        <v>Bảy</v>
      </c>
      <c r="K90" s="32"/>
      <c r="L90" s="67" t="s">
        <v>426</v>
      </c>
      <c r="M90" s="67"/>
      <c r="N90" s="67"/>
      <c r="O90" s="23"/>
      <c r="P90" s="33"/>
      <c r="Q90" s="23"/>
      <c r="R90" s="24">
        <v>1</v>
      </c>
    </row>
    <row r="91" spans="1:18" ht="19.5" customHeight="1" x14ac:dyDescent="0.25">
      <c r="A91" s="2">
        <v>64</v>
      </c>
      <c r="B91" s="25">
        <v>83</v>
      </c>
      <c r="C91" s="26" t="s">
        <v>293</v>
      </c>
      <c r="D91" s="27" t="s">
        <v>294</v>
      </c>
      <c r="E91" s="28" t="s">
        <v>295</v>
      </c>
      <c r="F91" s="35" t="s">
        <v>296</v>
      </c>
      <c r="G91" s="30" t="s">
        <v>297</v>
      </c>
      <c r="H91" s="31" t="s">
        <v>30</v>
      </c>
      <c r="I91" s="65">
        <v>5</v>
      </c>
      <c r="J91" s="62" t="str">
        <f>VLOOKUP($I91,[1]Sheet1!$A$1:$B$20,2)</f>
        <v>Năm</v>
      </c>
      <c r="K91" s="32"/>
      <c r="L91" s="67" t="s">
        <v>425</v>
      </c>
      <c r="M91" s="67"/>
      <c r="N91" s="67"/>
      <c r="O91" s="23"/>
      <c r="P91" s="23"/>
      <c r="Q91" s="23"/>
      <c r="R91" s="24">
        <v>1</v>
      </c>
    </row>
    <row r="92" spans="1:18" ht="19.5" customHeight="1" x14ac:dyDescent="0.25">
      <c r="A92" s="2">
        <v>90</v>
      </c>
      <c r="B92" s="25">
        <v>84</v>
      </c>
      <c r="C92" s="26" t="s">
        <v>398</v>
      </c>
      <c r="D92" s="27" t="s">
        <v>399</v>
      </c>
      <c r="E92" s="28" t="s">
        <v>400</v>
      </c>
      <c r="F92" s="29" t="s">
        <v>401</v>
      </c>
      <c r="G92" s="30" t="s">
        <v>402</v>
      </c>
      <c r="H92" s="31" t="s">
        <v>327</v>
      </c>
      <c r="I92" s="65">
        <v>7</v>
      </c>
      <c r="J92" s="62" t="str">
        <f>VLOOKUP($I92,[1]Sheet1!$A$1:$B$20,2)</f>
        <v>Bảy</v>
      </c>
      <c r="K92" s="32"/>
      <c r="L92" s="67" t="s">
        <v>426</v>
      </c>
      <c r="M92" s="67"/>
      <c r="N92" s="67"/>
      <c r="O92" s="23"/>
      <c r="P92" s="33"/>
      <c r="Q92" s="23"/>
      <c r="R92" s="24">
        <v>1</v>
      </c>
    </row>
    <row r="93" spans="1:18" ht="19.5" customHeight="1" x14ac:dyDescent="0.25">
      <c r="A93" s="2">
        <v>65</v>
      </c>
      <c r="B93" s="25">
        <v>85</v>
      </c>
      <c r="C93" s="26" t="s">
        <v>298</v>
      </c>
      <c r="D93" s="27" t="s">
        <v>299</v>
      </c>
      <c r="E93" s="28" t="s">
        <v>300</v>
      </c>
      <c r="F93" s="29">
        <v>21958</v>
      </c>
      <c r="G93" s="30" t="s">
        <v>301</v>
      </c>
      <c r="H93" s="31" t="s">
        <v>34</v>
      </c>
      <c r="I93" s="65">
        <v>7</v>
      </c>
      <c r="J93" s="62" t="str">
        <f>VLOOKUP($I93,[1]Sheet1!$A$1:$B$20,2)</f>
        <v>Bảy</v>
      </c>
      <c r="K93" s="32"/>
      <c r="L93" s="67" t="s">
        <v>426</v>
      </c>
      <c r="M93" s="67"/>
      <c r="N93" s="67"/>
      <c r="O93" s="23"/>
      <c r="P93" s="23"/>
      <c r="Q93" s="23"/>
      <c r="R93" s="24">
        <v>1</v>
      </c>
    </row>
    <row r="94" spans="1:18" ht="19.5" customHeight="1" x14ac:dyDescent="0.25">
      <c r="A94" s="2">
        <v>66</v>
      </c>
      <c r="B94" s="25">
        <v>86</v>
      </c>
      <c r="C94" s="26" t="s">
        <v>302</v>
      </c>
      <c r="D94" s="27" t="s">
        <v>303</v>
      </c>
      <c r="E94" s="28" t="s">
        <v>304</v>
      </c>
      <c r="F94" s="29" t="s">
        <v>305</v>
      </c>
      <c r="G94" s="30" t="s">
        <v>306</v>
      </c>
      <c r="H94" s="31" t="s">
        <v>38</v>
      </c>
      <c r="I94" s="65">
        <v>7</v>
      </c>
      <c r="J94" s="62" t="str">
        <f>VLOOKUP($I94,[1]Sheet1!$A$1:$B$20,2)</f>
        <v>Bảy</v>
      </c>
      <c r="K94" s="32"/>
      <c r="L94" s="67" t="s">
        <v>426</v>
      </c>
      <c r="M94" s="67"/>
      <c r="N94" s="67"/>
      <c r="O94" s="23"/>
      <c r="P94" s="33"/>
      <c r="Q94" s="23"/>
      <c r="R94" s="24">
        <v>1</v>
      </c>
    </row>
    <row r="95" spans="1:18" ht="19.5" customHeight="1" x14ac:dyDescent="0.25">
      <c r="A95" s="2">
        <v>91</v>
      </c>
      <c r="B95" s="25">
        <v>87</v>
      </c>
      <c r="C95" s="26" t="s">
        <v>403</v>
      </c>
      <c r="D95" s="27" t="s">
        <v>404</v>
      </c>
      <c r="E95" s="28" t="s">
        <v>405</v>
      </c>
      <c r="F95" s="29">
        <v>33818</v>
      </c>
      <c r="G95" s="30" t="s">
        <v>406</v>
      </c>
      <c r="H95" s="31" t="s">
        <v>327</v>
      </c>
      <c r="I95" s="65">
        <v>7</v>
      </c>
      <c r="J95" s="62" t="str">
        <f>VLOOKUP($I95,[1]Sheet1!$A$1:$B$20,2)</f>
        <v>Bảy</v>
      </c>
      <c r="K95" s="32"/>
      <c r="L95" s="67" t="s">
        <v>426</v>
      </c>
      <c r="M95" s="67"/>
      <c r="N95" s="67"/>
      <c r="O95" s="23"/>
      <c r="P95" s="33"/>
      <c r="Q95" s="23"/>
      <c r="R95" s="24">
        <v>1</v>
      </c>
    </row>
    <row r="96" spans="1:18" ht="19.5" customHeight="1" x14ac:dyDescent="0.25">
      <c r="A96" s="2">
        <v>67</v>
      </c>
      <c r="B96" s="25">
        <v>88</v>
      </c>
      <c r="C96" s="26" t="s">
        <v>87</v>
      </c>
      <c r="D96" s="27" t="s">
        <v>307</v>
      </c>
      <c r="E96" s="28" t="s">
        <v>308</v>
      </c>
      <c r="F96" s="29" t="s">
        <v>309</v>
      </c>
      <c r="G96" s="30" t="s">
        <v>310</v>
      </c>
      <c r="H96" s="31" t="s">
        <v>38</v>
      </c>
      <c r="I96" s="65">
        <v>6</v>
      </c>
      <c r="J96" s="62" t="str">
        <f>VLOOKUP($I96,[1]Sheet1!$A$1:$B$20,2)</f>
        <v>Sáu</v>
      </c>
      <c r="K96" s="32"/>
      <c r="L96" s="67" t="s">
        <v>426</v>
      </c>
      <c r="M96" s="67"/>
      <c r="N96" s="67"/>
      <c r="O96" s="23"/>
      <c r="P96" s="33"/>
      <c r="Q96" s="23"/>
      <c r="R96" s="24">
        <v>1</v>
      </c>
    </row>
    <row r="97" spans="1:18" ht="19.5" customHeight="1" x14ac:dyDescent="0.25">
      <c r="A97" s="2">
        <v>68</v>
      </c>
      <c r="B97" s="25">
        <v>89</v>
      </c>
      <c r="C97" s="26" t="s">
        <v>311</v>
      </c>
      <c r="D97" s="27" t="s">
        <v>312</v>
      </c>
      <c r="E97" s="28" t="s">
        <v>313</v>
      </c>
      <c r="F97" s="29" t="s">
        <v>314</v>
      </c>
      <c r="G97" s="30" t="s">
        <v>315</v>
      </c>
      <c r="H97" s="31" t="s">
        <v>38</v>
      </c>
      <c r="I97" s="65">
        <v>8</v>
      </c>
      <c r="J97" s="62" t="str">
        <f>VLOOKUP($I97,[1]Sheet1!$A$1:$B$20,2)</f>
        <v>Tám</v>
      </c>
      <c r="K97" s="32"/>
      <c r="L97" s="67" t="s">
        <v>426</v>
      </c>
      <c r="M97" s="67"/>
      <c r="N97" s="67"/>
      <c r="O97" s="23"/>
      <c r="P97" s="33"/>
      <c r="Q97" s="23"/>
      <c r="R97" s="24">
        <v>1</v>
      </c>
    </row>
    <row r="98" spans="1:18" ht="19.5" customHeight="1" x14ac:dyDescent="0.25">
      <c r="A98" s="2">
        <v>92</v>
      </c>
      <c r="B98" s="25">
        <v>90</v>
      </c>
      <c r="C98" s="26" t="s">
        <v>407</v>
      </c>
      <c r="D98" s="27" t="s">
        <v>408</v>
      </c>
      <c r="E98" s="28" t="s">
        <v>409</v>
      </c>
      <c r="F98" s="29" t="s">
        <v>410</v>
      </c>
      <c r="G98" s="30" t="s">
        <v>411</v>
      </c>
      <c r="H98" s="31" t="s">
        <v>327</v>
      </c>
      <c r="I98" s="65">
        <v>8</v>
      </c>
      <c r="J98" s="62" t="str">
        <f>VLOOKUP($I98,[1]Sheet1!$A$1:$B$20,2)</f>
        <v>Tám</v>
      </c>
      <c r="K98" s="32"/>
      <c r="L98" s="67" t="s">
        <v>426</v>
      </c>
      <c r="M98" s="67"/>
      <c r="N98" s="67"/>
      <c r="O98" s="23"/>
      <c r="P98" s="33"/>
      <c r="Q98" s="23"/>
      <c r="R98" s="24">
        <v>1</v>
      </c>
    </row>
    <row r="99" spans="1:18" ht="19.5" customHeight="1" x14ac:dyDescent="0.25">
      <c r="A99" s="2">
        <v>69</v>
      </c>
      <c r="B99" s="25">
        <v>91</v>
      </c>
      <c r="C99" s="26" t="s">
        <v>311</v>
      </c>
      <c r="D99" s="27" t="s">
        <v>316</v>
      </c>
      <c r="E99" s="28" t="s">
        <v>317</v>
      </c>
      <c r="F99" s="29" t="s">
        <v>52</v>
      </c>
      <c r="G99" s="30" t="s">
        <v>318</v>
      </c>
      <c r="H99" s="31" t="s">
        <v>43</v>
      </c>
      <c r="I99" s="65">
        <v>6</v>
      </c>
      <c r="J99" s="62" t="str">
        <f>VLOOKUP($I99,[1]Sheet1!$A$1:$B$20,2)</f>
        <v>Sáu</v>
      </c>
      <c r="K99" s="32"/>
      <c r="L99" s="67" t="s">
        <v>426</v>
      </c>
      <c r="M99" s="67"/>
      <c r="N99" s="67"/>
      <c r="O99" s="23"/>
      <c r="P99" s="33"/>
      <c r="Q99" s="23"/>
      <c r="R99" s="24">
        <v>1</v>
      </c>
    </row>
    <row r="100" spans="1:18" ht="19.5" customHeight="1" x14ac:dyDescent="0.25">
      <c r="A100" s="2">
        <v>70</v>
      </c>
      <c r="B100" s="25">
        <v>92</v>
      </c>
      <c r="C100" s="26" t="s">
        <v>100</v>
      </c>
      <c r="D100" s="27" t="s">
        <v>316</v>
      </c>
      <c r="E100" s="28" t="s">
        <v>319</v>
      </c>
      <c r="F100" s="60" t="s">
        <v>320</v>
      </c>
      <c r="G100" s="30" t="s">
        <v>321</v>
      </c>
      <c r="H100" s="31" t="s">
        <v>30</v>
      </c>
      <c r="I100" s="65">
        <v>6</v>
      </c>
      <c r="J100" s="62" t="str">
        <f>VLOOKUP($I100,[1]Sheet1!$A$1:$B$20,2)</f>
        <v>Sáu</v>
      </c>
      <c r="K100" s="34"/>
      <c r="L100" s="67" t="s">
        <v>425</v>
      </c>
      <c r="M100" s="67"/>
      <c r="N100" s="67"/>
      <c r="O100" s="23"/>
      <c r="P100" s="23"/>
      <c r="Q100" s="23"/>
      <c r="R100" s="24">
        <v>1</v>
      </c>
    </row>
    <row r="101" spans="1:18" ht="19.5" customHeight="1" x14ac:dyDescent="0.25">
      <c r="A101" s="2">
        <v>93</v>
      </c>
      <c r="B101" s="25">
        <v>93</v>
      </c>
      <c r="C101" s="26" t="s">
        <v>412</v>
      </c>
      <c r="D101" s="27" t="s">
        <v>316</v>
      </c>
      <c r="E101" s="28" t="s">
        <v>413</v>
      </c>
      <c r="F101" s="29" t="s">
        <v>414</v>
      </c>
      <c r="G101" s="30" t="s">
        <v>415</v>
      </c>
      <c r="H101" s="31" t="s">
        <v>327</v>
      </c>
      <c r="I101" s="65">
        <v>6</v>
      </c>
      <c r="J101" s="62" t="str">
        <f>VLOOKUP($I101,[1]Sheet1!$A$1:$B$20,2)</f>
        <v>Sáu</v>
      </c>
      <c r="K101" s="32"/>
      <c r="L101" s="67" t="s">
        <v>426</v>
      </c>
      <c r="M101" s="67"/>
      <c r="N101" s="67"/>
      <c r="O101" s="23"/>
      <c r="P101" s="33"/>
      <c r="Q101" s="23"/>
      <c r="R101" s="24">
        <v>1</v>
      </c>
    </row>
    <row r="102" spans="1:18" ht="19.5" customHeight="1" x14ac:dyDescent="0.25">
      <c r="A102" s="2">
        <v>94</v>
      </c>
      <c r="B102" s="36">
        <v>94</v>
      </c>
      <c r="C102" s="37" t="s">
        <v>416</v>
      </c>
      <c r="D102" s="38" t="s">
        <v>417</v>
      </c>
      <c r="E102" s="39" t="s">
        <v>418</v>
      </c>
      <c r="F102" s="40">
        <v>30205</v>
      </c>
      <c r="G102" s="41" t="s">
        <v>419</v>
      </c>
      <c r="H102" s="42" t="s">
        <v>327</v>
      </c>
      <c r="I102" s="66">
        <v>7</v>
      </c>
      <c r="J102" s="63" t="str">
        <f>VLOOKUP($I102,[1]Sheet1!$A$1:$B$20,2)</f>
        <v>Bảy</v>
      </c>
      <c r="K102" s="59"/>
      <c r="L102" s="67" t="s">
        <v>426</v>
      </c>
      <c r="M102" s="67"/>
      <c r="N102" s="67"/>
      <c r="O102" s="23"/>
      <c r="P102" s="23"/>
      <c r="Q102" s="23"/>
      <c r="R102" s="24">
        <v>1</v>
      </c>
    </row>
    <row r="103" spans="1:18" x14ac:dyDescent="0.25">
      <c r="B103" s="43" t="s">
        <v>12</v>
      </c>
      <c r="C103" s="44"/>
      <c r="D103" s="44"/>
      <c r="E103" s="45"/>
      <c r="F103" s="46"/>
      <c r="G103" s="47"/>
      <c r="H103" s="48"/>
      <c r="I103" s="49"/>
      <c r="J103" s="49"/>
      <c r="K103" s="48"/>
      <c r="L103" s="13"/>
      <c r="M103" s="13"/>
      <c r="N103" s="13"/>
      <c r="O103" s="12"/>
      <c r="P103" s="24"/>
      <c r="Q103" s="24"/>
      <c r="R103" s="24"/>
    </row>
    <row r="104" spans="1:18" x14ac:dyDescent="0.25">
      <c r="B104" s="49"/>
      <c r="C104" s="80" t="str">
        <f>"* Danh sách này gồm có: "&amp;SUBTOTAL(9,R9:R2114)&amp;" SV"</f>
        <v>* Danh sách này gồm có: 94 SV</v>
      </c>
      <c r="D104" s="80"/>
      <c r="E104" s="80"/>
      <c r="L104" s="13"/>
      <c r="M104" s="13"/>
      <c r="N104" s="13"/>
      <c r="O104" s="12"/>
      <c r="P104" s="24"/>
      <c r="Q104" s="24"/>
      <c r="R104" s="24"/>
    </row>
    <row r="105" spans="1:18" s="8" customFormat="1" x14ac:dyDescent="0.25">
      <c r="B105" s="2"/>
      <c r="C105" s="2"/>
      <c r="D105" s="2"/>
      <c r="E105" s="2"/>
      <c r="F105" s="2"/>
      <c r="G105" s="2"/>
      <c r="H105" s="2"/>
      <c r="I105" s="73"/>
      <c r="J105" s="73"/>
      <c r="K105" s="73"/>
      <c r="L105" s="13"/>
      <c r="M105" s="13"/>
      <c r="N105" s="13"/>
      <c r="O105" s="12"/>
      <c r="P105" s="2"/>
      <c r="Q105" s="2"/>
      <c r="R105" s="2"/>
    </row>
    <row r="106" spans="1:18" s="8" customFormat="1" x14ac:dyDescent="0.25">
      <c r="B106" s="2"/>
      <c r="C106" s="2"/>
      <c r="D106" s="2"/>
      <c r="E106" s="2"/>
      <c r="F106" s="2"/>
      <c r="G106" s="2"/>
      <c r="H106" s="2"/>
      <c r="I106" s="73"/>
      <c r="J106" s="73"/>
      <c r="K106" s="73"/>
      <c r="L106" s="13"/>
      <c r="M106" s="13"/>
      <c r="N106" s="13"/>
      <c r="O106" s="12"/>
      <c r="P106" s="2"/>
      <c r="Q106" s="2"/>
      <c r="R106" s="2"/>
    </row>
    <row r="107" spans="1:18" s="8" customFormat="1" x14ac:dyDescent="0.25">
      <c r="B107" s="2"/>
      <c r="C107" s="2"/>
      <c r="D107" s="2"/>
      <c r="E107" s="2"/>
      <c r="F107" s="2"/>
      <c r="G107" s="2"/>
      <c r="H107" s="2"/>
      <c r="I107" s="73"/>
      <c r="J107" s="73"/>
      <c r="K107" s="73"/>
      <c r="P107" s="2"/>
      <c r="Q107" s="2"/>
      <c r="R107" s="2"/>
    </row>
  </sheetData>
  <autoFilter ref="B8:K107">
    <filterColumn colId="1" showButton="0"/>
  </autoFilter>
  <sortState ref="A9:M102">
    <sortCondition ref="D9:D102"/>
    <sortCondition ref="C9:C102"/>
  </sortState>
  <mergeCells count="15">
    <mergeCell ref="B5:J5"/>
    <mergeCell ref="B6:C6"/>
    <mergeCell ref="G6:H6"/>
    <mergeCell ref="I6:K6"/>
    <mergeCell ref="C8:D8"/>
    <mergeCell ref="C104:E104"/>
    <mergeCell ref="I105:K105"/>
    <mergeCell ref="I106:K106"/>
    <mergeCell ref="I107:K107"/>
    <mergeCell ref="B4:K4"/>
    <mergeCell ref="H1:K1"/>
    <mergeCell ref="L1:M1"/>
    <mergeCell ref="H2:K2"/>
    <mergeCell ref="B1:G1"/>
    <mergeCell ref="B2:G2"/>
  </mergeCells>
  <conditionalFormatting sqref="G4">
    <cfRule type="duplicateValues" dxfId="25" priority="41"/>
  </conditionalFormatting>
  <conditionalFormatting sqref="G74 G89:G96">
    <cfRule type="duplicateValues" dxfId="24" priority="23"/>
  </conditionalFormatting>
  <conditionalFormatting sqref="G97">
    <cfRule type="duplicateValues" dxfId="23" priority="22"/>
  </conditionalFormatting>
  <conditionalFormatting sqref="G98">
    <cfRule type="duplicateValues" dxfId="22" priority="21"/>
  </conditionalFormatting>
  <conditionalFormatting sqref="G65:G73">
    <cfRule type="duplicateValues" dxfId="21" priority="20"/>
  </conditionalFormatting>
  <conditionalFormatting sqref="G54:G62">
    <cfRule type="duplicateValues" dxfId="20" priority="19"/>
  </conditionalFormatting>
  <conditionalFormatting sqref="G63">
    <cfRule type="duplicateValues" dxfId="19" priority="18"/>
  </conditionalFormatting>
  <conditionalFormatting sqref="G64">
    <cfRule type="duplicateValues" dxfId="18" priority="17"/>
  </conditionalFormatting>
  <conditionalFormatting sqref="G43:G51">
    <cfRule type="duplicateValues" dxfId="17" priority="16"/>
  </conditionalFormatting>
  <conditionalFormatting sqref="G52">
    <cfRule type="duplicateValues" dxfId="16" priority="15"/>
  </conditionalFormatting>
  <conditionalFormatting sqref="G53">
    <cfRule type="duplicateValues" dxfId="15" priority="14"/>
  </conditionalFormatting>
  <conditionalFormatting sqref="G32:G40">
    <cfRule type="duplicateValues" dxfId="14" priority="13"/>
  </conditionalFormatting>
  <conditionalFormatting sqref="G41">
    <cfRule type="duplicateValues" dxfId="13" priority="12"/>
  </conditionalFormatting>
  <conditionalFormatting sqref="G42">
    <cfRule type="duplicateValues" dxfId="12" priority="11"/>
  </conditionalFormatting>
  <conditionalFormatting sqref="G21:G29">
    <cfRule type="duplicateValues" dxfId="11" priority="10"/>
  </conditionalFormatting>
  <conditionalFormatting sqref="G30">
    <cfRule type="duplicateValues" dxfId="10" priority="9"/>
  </conditionalFormatting>
  <conditionalFormatting sqref="G31">
    <cfRule type="duplicateValues" dxfId="9" priority="8"/>
  </conditionalFormatting>
  <conditionalFormatting sqref="G10:G18">
    <cfRule type="duplicateValues" dxfId="8" priority="7"/>
  </conditionalFormatting>
  <conditionalFormatting sqref="G19">
    <cfRule type="duplicateValues" dxfId="7" priority="6"/>
  </conditionalFormatting>
  <conditionalFormatting sqref="G20">
    <cfRule type="duplicateValues" dxfId="6" priority="5"/>
  </conditionalFormatting>
  <conditionalFormatting sqref="G9">
    <cfRule type="duplicateValues" dxfId="5" priority="45"/>
  </conditionalFormatting>
  <conditionalFormatting sqref="G75:G82">
    <cfRule type="duplicateValues" dxfId="4" priority="3"/>
  </conditionalFormatting>
  <conditionalFormatting sqref="G83">
    <cfRule type="duplicateValues" dxfId="3" priority="2"/>
  </conditionalFormatting>
  <conditionalFormatting sqref="G84">
    <cfRule type="duplicateValues" dxfId="2" priority="1"/>
  </conditionalFormatting>
  <conditionalFormatting sqref="G85:G88">
    <cfRule type="duplicateValues" dxfId="1" priority="4"/>
  </conditionalFormatting>
  <conditionalFormatting sqref="G99:G102">
    <cfRule type="duplicateValues" dxfId="0" priority="49"/>
  </conditionalFormatting>
  <pageMargins left="0.33" right="0.17" top="0.28000000000000003" bottom="0.21" header="0.17" footer="0.16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Chuyen mon (ĐHTX)</vt:lpstr>
      <vt:lpstr>Co so nganh (ĐHTX)</vt:lpstr>
      <vt:lpstr>'Chuyen mon (ĐHTX)'!Print_Titles</vt:lpstr>
      <vt:lpstr>'Co so nganh (ĐHTX)'!Print_Titles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MAYTINH</dc:creator>
  <cp:lastModifiedBy>MAYTINH</cp:lastModifiedBy>
  <cp:lastPrinted>2019-08-22T09:03:11Z</cp:lastPrinted>
  <dcterms:created xsi:type="dcterms:W3CDTF">2018-09-19T09:10:02Z</dcterms:created>
  <dcterms:modified xsi:type="dcterms:W3CDTF">2019-08-26T03:25:37Z</dcterms:modified>
</cp:coreProperties>
</file>