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435" windowWidth="15390" windowHeight="7650" tabRatio="936"/>
  </bookViews>
  <sheets>
    <sheet name="A21" sheetId="6" r:id="rId1"/>
    <sheet name="A22" sheetId="10" r:id="rId2"/>
    <sheet name="TIENG ANH A11" sheetId="22" r:id="rId3"/>
  </sheets>
  <definedNames>
    <definedName name="_xlnm._FilterDatabase" localSheetId="0" hidden="1">'A21'!$A$9:$AS$11</definedName>
    <definedName name="_xlnm._FilterDatabase" localSheetId="1" hidden="1">'A22'!$A$9:$AS$11</definedName>
    <definedName name="_xlnm._FilterDatabase" localSheetId="2" hidden="1">'TIENG ANH A11'!$A$9:$AS$50</definedName>
    <definedName name="date_time" localSheetId="0">#REF!</definedName>
    <definedName name="date_time" localSheetId="1">#REF!</definedName>
    <definedName name="date_time" localSheetId="2">#REF!</definedName>
    <definedName name="date_time">#REF!</definedName>
    <definedName name="DB" localSheetId="0">#REF!</definedName>
    <definedName name="DB" localSheetId="1">#REF!</definedName>
    <definedName name="DB" localSheetId="2">#REF!</definedName>
    <definedName name="DB">#REF!</definedName>
    <definedName name="_xlnm.Print_Area" localSheetId="0">'A21'!$B$1:$AS$34</definedName>
    <definedName name="_xlnm.Print_Area" localSheetId="1">'A22'!$B$1:$AS$37</definedName>
    <definedName name="_xlnm.Print_Area" localSheetId="2">'TIENG ANH A11'!$B$1:$AS$79</definedName>
    <definedName name="_xlnm.Print_Titles" localSheetId="0">'A21'!$4:$10</definedName>
    <definedName name="_xlnm.Print_Titles" localSheetId="1">'A22'!$4:$10</definedName>
    <definedName name="_xlnm.Print_Titles" localSheetId="2">'TIENG ANH A11'!$4:$10</definedName>
  </definedNames>
  <calcPr calcId="124519"/>
</workbook>
</file>

<file path=xl/calcChain.xml><?xml version="1.0" encoding="utf-8"?>
<calcChain xmlns="http://schemas.openxmlformats.org/spreadsheetml/2006/main">
  <c r="Y13" i="22"/>
  <c r="Z13" s="1"/>
  <c r="Y12"/>
  <c r="Z12" s="1"/>
  <c r="Y11" l="1"/>
  <c r="Z11" s="1"/>
  <c r="S11"/>
  <c r="L11"/>
  <c r="Y11" i="10"/>
  <c r="Z11" s="1"/>
  <c r="S11"/>
  <c r="L11"/>
  <c r="Y11" i="6"/>
  <c r="Z11" s="1"/>
  <c r="S11"/>
  <c r="L11"/>
  <c r="AE2" i="22" l="1"/>
  <c r="AE1"/>
  <c r="AC13" l="1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11"/>
  <c r="AE2" i="10" l="1"/>
  <c r="AE1"/>
  <c r="AC11" l="1"/>
  <c r="AE2" i="6" l="1"/>
  <c r="AE1"/>
  <c r="AC11" l="1"/>
</calcChain>
</file>

<file path=xl/sharedStrings.xml><?xml version="1.0" encoding="utf-8"?>
<sst xmlns="http://schemas.openxmlformats.org/spreadsheetml/2006/main" count="275" uniqueCount="107">
  <si>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</si>
  <si>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</si>
  <si>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</si>
  <si>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</si>
  <si>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</si>
  <si>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</si>
  <si>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</si>
  <si>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</si>
  <si>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</si>
  <si>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Mã đề</t>
  </si>
  <si>
    <t>Số tờ</t>
  </si>
  <si>
    <t>Ký tên</t>
  </si>
  <si>
    <t>Số Phách</t>
  </si>
  <si>
    <t>Ghi chú</t>
  </si>
  <si>
    <t>Trọng số:</t>
  </si>
  <si>
    <t/>
  </si>
  <si>
    <t>Ghi chú:</t>
  </si>
  <si>
    <t>SV</t>
  </si>
  <si>
    <t xml:space="preserve">CÁN BỘ KHỚP PHÁCH </t>
  </si>
  <si>
    <t>SỐ 1</t>
  </si>
  <si>
    <t>SỐ 2</t>
  </si>
  <si>
    <t>Phạm Anh Tuấn</t>
  </si>
  <si>
    <t>Nguyễn Xuân Trường</t>
  </si>
  <si>
    <t>CÁN BỘ COI THI</t>
  </si>
  <si>
    <t>Phòng thi</t>
  </si>
  <si>
    <t>- Số SV theo DS:</t>
  </si>
  <si>
    <t>- Số SV thi đạt:</t>
  </si>
  <si>
    <t>- Số SV thi lại:</t>
  </si>
  <si>
    <t>DANH SÁCH SINH VIÊN DỰ THI</t>
  </si>
  <si>
    <t>Mã lớp:</t>
  </si>
  <si>
    <t xml:space="preserve">Phòng thi: </t>
  </si>
  <si>
    <t>Mã môn:</t>
  </si>
  <si>
    <t>Mã nhóm:</t>
  </si>
  <si>
    <t>Giờ thi:</t>
  </si>
  <si>
    <t>Ngày thi:</t>
  </si>
  <si>
    <t>Điểm kỹ năng</t>
  </si>
  <si>
    <t>ĐỌC</t>
  </si>
  <si>
    <t>VIẾT</t>
  </si>
  <si>
    <t>NGHE</t>
  </si>
  <si>
    <t>NÓI</t>
  </si>
  <si>
    <t>Tổng điểm</t>
  </si>
  <si>
    <t>Tổng điểm (thang điểm 10)</t>
  </si>
  <si>
    <t>Bằng
số</t>
  </si>
  <si>
    <t>Bằng
chữ</t>
  </si>
  <si>
    <t>Điểm thi</t>
  </si>
  <si>
    <t>Anh</t>
  </si>
  <si>
    <t>TL</t>
  </si>
  <si>
    <t>D16CQCN08-B</t>
  </si>
  <si>
    <t>Huy</t>
  </si>
  <si>
    <t>Nguyễn Đức</t>
  </si>
  <si>
    <t>Nguyễn Công</t>
  </si>
  <si>
    <t>Nguyễn Thị</t>
  </si>
  <si>
    <t>Trần Công</t>
  </si>
  <si>
    <t>Vũ Tiến</t>
  </si>
  <si>
    <t>Mai</t>
  </si>
  <si>
    <t>Quốc</t>
  </si>
  <si>
    <t>Viên</t>
  </si>
  <si>
    <t>D16CQAT04-B</t>
  </si>
  <si>
    <t>B16DCAT132</t>
  </si>
  <si>
    <t>B16DCCN408</t>
  </si>
  <si>
    <t>BAS1145</t>
  </si>
  <si>
    <t>02</t>
  </si>
  <si>
    <t>05</t>
  </si>
  <si>
    <t>06</t>
  </si>
  <si>
    <t>Mã hình thức thi:</t>
  </si>
  <si>
    <t>BẢNG ĐIỂM HỌC PHẦN</t>
  </si>
  <si>
    <t>B16DCPT098</t>
  </si>
  <si>
    <t>D16TKDPT1</t>
  </si>
  <si>
    <t>N01</t>
  </si>
  <si>
    <t>TIẾNG ANH A21</t>
  </si>
  <si>
    <t>NHÓM</t>
  </si>
  <si>
    <t>TIẾNG ANH A22</t>
  </si>
  <si>
    <t xml:space="preserve">BAS1144 </t>
  </si>
  <si>
    <t>N04</t>
  </si>
  <si>
    <t>TIẾNG ANH A11</t>
  </si>
  <si>
    <t xml:space="preserve">BAS1141 </t>
  </si>
  <si>
    <t>Lần 1, học kỳ hè,  năm học 2018 - 2019</t>
  </si>
  <si>
    <t xml:space="preserve">BAS1143 </t>
  </si>
  <si>
    <t>105 - A2</t>
  </si>
  <si>
    <t>403 - A2</t>
  </si>
  <si>
    <t>204 - A2</t>
  </si>
  <si>
    <t>305 - A2</t>
  </si>
  <si>
    <t>PHÓ TRƯỞNG TRUNG TÂM</t>
  </si>
  <si>
    <t>KT. TRƯỞNG TRUNG TÂM</t>
  </si>
  <si>
    <t>Trần Thị Mỹ Hạnh</t>
  </si>
  <si>
    <t>15h30</t>
  </si>
  <si>
    <t>Vắng thi có phép</t>
  </si>
  <si>
    <t>Hà Nội, ngày 20 tháng 7  năm 2019</t>
  </si>
  <si>
    <t>KT.TRƯỞNG TRUNG TÂM</t>
  </si>
  <si>
    <t>Trịnh Thị Hằng</t>
  </si>
  <si>
    <t>Ngô Hồng Quân</t>
  </si>
  <si>
    <t>Hà Nội, Ngày 28 tháng 8 năm 2019</t>
  </si>
  <si>
    <t>Lần 2, học kỳ II, kỳ hè,  năm học 2018 - 2019</t>
  </si>
  <si>
    <t>Hè</t>
  </si>
  <si>
    <t>B18DCCN267</t>
  </si>
  <si>
    <t>D18CQCN03-B</t>
  </si>
  <si>
    <t>N46</t>
  </si>
  <si>
    <t>B18DCVT016</t>
  </si>
  <si>
    <t>D18CQVT08-B</t>
  </si>
  <si>
    <t>N8</t>
  </si>
  <si>
    <t>Thi lần 2 học kỳ II, kỳ hè năm học 2018-2019</t>
  </si>
  <si>
    <t>18h00</t>
  </si>
  <si>
    <t>18g00</t>
  </si>
  <si>
    <t>TRƯỞNG BỘ MÔN</t>
  </si>
  <si>
    <t>G05 - A2</t>
  </si>
  <si>
    <t>V</t>
  </si>
  <si>
    <t xml:space="preserve">Vắng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</si>
</sst>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_);[Red]\(0.0\)"/>
    <numFmt numFmtId="166" formatCode="0.0"/>
  </numFmts>
  <fonts count="57">
    <font>
      <sz val="12"/>
      <name val=".VnTime"/>
    </font>
    <font>
      <sz val="12"/>
      <name val=".VnTime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8.25"/>
      <color indexed="12"/>
      <name val=".VnTime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1"/>
      <name val=".VnTime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sz val="12"/>
      <color indexed="9"/>
      <name val="Times New Roman"/>
      <family val="1"/>
    </font>
    <font>
      <sz val="9"/>
      <name val="Times New Roman"/>
      <family val="1"/>
    </font>
    <font>
      <b/>
      <u/>
      <sz val="9"/>
      <name val="Times New Roman"/>
      <family val="1"/>
    </font>
    <font>
      <b/>
      <sz val="10"/>
      <color indexed="9"/>
      <name val="Times New Roman"/>
      <family val="1"/>
    </font>
    <font>
      <b/>
      <sz val="12"/>
      <name val="Times New Roman"/>
      <family val="1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sz val="10"/>
      <color indexed="9"/>
      <name val="Times New Roman"/>
      <family val="1"/>
    </font>
    <font>
      <sz val="11"/>
      <color indexed="9"/>
      <name val="Times New Roman"/>
      <family val="1"/>
    </font>
    <font>
      <sz val="13"/>
      <name val="Times New Roman"/>
      <family val="1"/>
    </font>
    <font>
      <i/>
      <sz val="12"/>
      <name val="Times New Roman"/>
      <family val="1"/>
    </font>
    <font>
      <sz val="16"/>
      <name val="Times New Roman"/>
      <family val="1"/>
    </font>
    <font>
      <b/>
      <sz val="15"/>
      <name val="Times New Roman"/>
      <family val="1"/>
    </font>
    <font>
      <sz val="10"/>
      <name val="Times New Roman"/>
      <family val="1"/>
      <charset val="163"/>
    </font>
    <font>
      <sz val="10"/>
      <name val="Times New Roman"/>
      <family val="1"/>
    </font>
    <font>
      <sz val="11"/>
      <name val="Calibri"/>
      <family val="2"/>
      <charset val="163"/>
    </font>
    <font>
      <b/>
      <sz val="12"/>
      <name val="Times New Roman"/>
      <family val="1"/>
      <charset val="163"/>
    </font>
    <font>
      <sz val="11"/>
      <color theme="1"/>
      <name val="Times New Roman"/>
      <family val="1"/>
    </font>
    <font>
      <b/>
      <sz val="10"/>
      <color rgb="FF7030A0"/>
      <name val="Times New Roman"/>
      <family val="1"/>
      <charset val="163"/>
    </font>
    <font>
      <b/>
      <sz val="9"/>
      <color rgb="FF7030A0"/>
      <name val="Times New Roman"/>
      <family val="1"/>
      <charset val="163"/>
    </font>
    <font>
      <b/>
      <sz val="14"/>
      <name val="Times New Roman"/>
      <family val="1"/>
    </font>
    <font>
      <sz val="11"/>
      <name val="Calibri"/>
    </font>
    <font>
      <sz val="12"/>
      <name val=".VnTime"/>
    </font>
    <font>
      <sz val="11"/>
      <name val="Times New Roman"/>
    </font>
    <font>
      <b/>
      <sz val="11"/>
      <name val="Times New Roman"/>
    </font>
    <font>
      <b/>
      <sz val="12"/>
      <name val="Times New Roman"/>
    </font>
    <font>
      <sz val="9"/>
      <name val="Times New Roman"/>
      <family val="1"/>
      <charset val="163"/>
    </font>
    <font>
      <b/>
      <sz val="9"/>
      <name val="Times New Roman"/>
      <family val="1"/>
    </font>
    <font>
      <sz val="11"/>
      <name val="Times New Roman"/>
      <family val="1"/>
      <charset val="163"/>
    </font>
    <font>
      <b/>
      <sz val="11"/>
      <name val="Times New Roman"/>
      <family val="1"/>
      <charset val="163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" fillId="23" borderId="7" applyNumberFormat="0" applyFont="0" applyAlignment="0" applyProtection="0"/>
    <xf numFmtId="0" fontId="19" fillId="20" borderId="8" applyNumberFormat="0" applyAlignment="0" applyProtection="0"/>
    <xf numFmtId="0" fontId="2" fillId="0" borderId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42" fillId="0" borderId="0"/>
    <xf numFmtId="0" fontId="48" fillId="0" borderId="0"/>
    <xf numFmtId="0" fontId="49" fillId="23" borderId="7" applyNumberFormat="0" applyFont="0" applyAlignment="0" applyProtection="0"/>
  </cellStyleXfs>
  <cellXfs count="189">
    <xf numFmtId="0" fontId="0" fillId="0" borderId="0" xfId="0"/>
    <xf numFmtId="0" fontId="26" fillId="0" borderId="0" xfId="0" applyFont="1" applyFill="1" applyProtection="1">
      <protection locked="0"/>
    </xf>
    <xf numFmtId="0" fontId="26" fillId="0" borderId="0" xfId="0" applyFont="1" applyFill="1" applyBorder="1" applyProtection="1">
      <protection locked="0"/>
    </xf>
    <xf numFmtId="0" fontId="27" fillId="0" borderId="0" xfId="0" applyFont="1" applyFill="1" applyProtection="1">
      <protection locked="0"/>
    </xf>
    <xf numFmtId="0" fontId="24" fillId="0" borderId="0" xfId="0" applyFont="1" applyFill="1" applyProtection="1">
      <protection locked="0"/>
    </xf>
    <xf numFmtId="0" fontId="27" fillId="0" borderId="10" xfId="0" applyFont="1" applyFill="1" applyBorder="1" applyAlignment="1" applyProtection="1">
      <alignment horizontal="center" vertical="center"/>
      <protection hidden="1"/>
    </xf>
    <xf numFmtId="0" fontId="23" fillId="0" borderId="0" xfId="0" applyFont="1" applyProtection="1">
      <protection locked="0"/>
    </xf>
    <xf numFmtId="0" fontId="27" fillId="0" borderId="0" xfId="0" applyFont="1" applyFill="1" applyBorder="1" applyProtection="1">
      <protection locked="0"/>
    </xf>
    <xf numFmtId="0" fontId="26" fillId="0" borderId="0" xfId="44" applyFont="1" applyFill="1" applyAlignment="1" applyProtection="1">
      <alignment horizontal="center"/>
      <protection locked="0"/>
    </xf>
    <xf numFmtId="0" fontId="24" fillId="0" borderId="0" xfId="44" applyFont="1" applyFill="1" applyProtection="1">
      <protection locked="0"/>
    </xf>
    <xf numFmtId="0" fontId="25" fillId="0" borderId="0" xfId="44" applyFont="1" applyFill="1" applyProtection="1">
      <protection locked="0"/>
    </xf>
    <xf numFmtId="0" fontId="32" fillId="0" borderId="0" xfId="34" applyFont="1" applyFill="1" applyAlignment="1" applyProtection="1">
      <alignment horizontal="center"/>
      <protection locked="0"/>
    </xf>
    <xf numFmtId="0" fontId="34" fillId="0" borderId="0" xfId="40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Border="1" applyAlignment="1" applyProtection="1">
      <alignment horizontal="center"/>
      <protection locked="0"/>
    </xf>
    <xf numFmtId="0" fontId="31" fillId="0" borderId="0" xfId="0" applyFont="1" applyFill="1" applyBorder="1" applyAlignment="1" applyProtection="1">
      <alignment horizontal="center" vertical="center"/>
      <protection locked="0"/>
    </xf>
    <xf numFmtId="0" fontId="30" fillId="0" borderId="0" xfId="40" applyFont="1" applyFill="1" applyBorder="1" applyAlignment="1" applyProtection="1">
      <alignment horizontal="left" vertical="center" wrapText="1"/>
      <protection hidden="1"/>
    </xf>
    <xf numFmtId="0" fontId="30" fillId="0" borderId="0" xfId="40" applyFont="1" applyFill="1" applyBorder="1" applyAlignment="1" applyProtection="1">
      <alignment horizontal="left" vertical="center" wrapText="1"/>
    </xf>
    <xf numFmtId="0" fontId="30" fillId="0" borderId="0" xfId="40" applyFont="1" applyFill="1" applyBorder="1" applyAlignment="1" applyProtection="1">
      <alignment horizontal="center" vertical="center" wrapText="1"/>
      <protection hidden="1"/>
    </xf>
    <xf numFmtId="0" fontId="27" fillId="0" borderId="0" xfId="0" applyFont="1" applyFill="1" applyBorder="1" applyAlignment="1" applyProtection="1">
      <alignment horizontal="center" vertical="center"/>
      <protection hidden="1"/>
    </xf>
    <xf numFmtId="10" fontId="27" fillId="0" borderId="0" xfId="0" applyNumberFormat="1" applyFont="1" applyFill="1" applyBorder="1" applyAlignment="1" applyProtection="1">
      <alignment horizontal="center" vertical="center"/>
      <protection hidden="1"/>
    </xf>
    <xf numFmtId="10" fontId="34" fillId="0" borderId="0" xfId="40" applyNumberFormat="1" applyFont="1" applyFill="1" applyBorder="1" applyAlignment="1" applyProtection="1">
      <alignment horizontal="center" vertical="center" wrapText="1"/>
      <protection hidden="1"/>
    </xf>
    <xf numFmtId="0" fontId="35" fillId="0" borderId="0" xfId="0" applyFont="1" applyFill="1" applyBorder="1" applyAlignment="1" applyProtection="1">
      <alignment horizontal="center" vertical="center"/>
      <protection hidden="1"/>
    </xf>
    <xf numFmtId="0" fontId="25" fillId="24" borderId="11" xfId="0" applyFont="1" applyFill="1" applyBorder="1" applyAlignment="1" applyProtection="1">
      <alignment horizontal="center" vertical="center" wrapText="1"/>
      <protection locked="0"/>
    </xf>
    <xf numFmtId="0" fontId="25" fillId="0" borderId="12" xfId="0" applyFont="1" applyFill="1" applyBorder="1" applyAlignment="1" applyProtection="1">
      <alignment vertical="center" textRotation="90" wrapText="1"/>
      <protection locked="0"/>
    </xf>
    <xf numFmtId="0" fontId="25" fillId="0" borderId="13" xfId="0" applyFont="1" applyFill="1" applyBorder="1" applyAlignment="1" applyProtection="1">
      <alignment vertical="center" textRotation="90" wrapText="1"/>
      <protection locked="0"/>
    </xf>
    <xf numFmtId="0" fontId="26" fillId="0" borderId="11" xfId="0" applyFont="1" applyFill="1" applyBorder="1" applyAlignment="1" applyProtection="1">
      <alignment wrapText="1"/>
      <protection locked="0"/>
    </xf>
    <xf numFmtId="0" fontId="30" fillId="0" borderId="0" xfId="40" applyFont="1" applyFill="1" applyBorder="1" applyAlignment="1" applyProtection="1">
      <alignment vertical="center" wrapText="1"/>
      <protection locked="0"/>
    </xf>
    <xf numFmtId="0" fontId="33" fillId="0" borderId="0" xfId="40" applyFont="1" applyFill="1" applyBorder="1" applyAlignment="1" applyProtection="1">
      <alignment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24" fillId="0" borderId="0" xfId="44" applyFont="1" applyFill="1" applyBorder="1" applyAlignment="1" applyProtection="1">
      <alignment horizontal="center"/>
      <protection locked="0"/>
    </xf>
    <xf numFmtId="0" fontId="24" fillId="0" borderId="0" xfId="41" applyFont="1" applyFill="1" applyBorder="1" applyAlignment="1" applyProtection="1">
      <alignment horizontal="left" vertical="center"/>
      <protection locked="0"/>
    </xf>
    <xf numFmtId="0" fontId="24" fillId="0" borderId="0" xfId="41" applyFont="1" applyFill="1" applyBorder="1" applyAlignment="1" applyProtection="1">
      <alignment horizontal="center" vertical="center"/>
      <protection locked="0"/>
    </xf>
    <xf numFmtId="0" fontId="36" fillId="0" borderId="0" xfId="0" applyFont="1" applyFill="1" applyBorder="1" applyAlignment="1" applyProtection="1">
      <alignment horizontal="center" wrapText="1"/>
      <protection locked="0"/>
    </xf>
    <xf numFmtId="0" fontId="36" fillId="0" borderId="0" xfId="0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Protection="1">
      <protection locked="0"/>
    </xf>
    <xf numFmtId="0" fontId="28" fillId="0" borderId="0" xfId="41" quotePrefix="1" applyFont="1" applyFill="1" applyBorder="1" applyAlignment="1" applyProtection="1">
      <alignment vertical="center"/>
      <protection locked="0"/>
    </xf>
    <xf numFmtId="0" fontId="28" fillId="0" borderId="0" xfId="41" applyFont="1" applyFill="1" applyBorder="1" applyAlignment="1" applyProtection="1">
      <alignment horizontal="center" vertical="center"/>
      <protection hidden="1"/>
    </xf>
    <xf numFmtId="0" fontId="28" fillId="0" borderId="0" xfId="0" applyFont="1" applyFill="1" applyProtection="1">
      <protection locked="0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/>
      <protection hidden="1"/>
    </xf>
    <xf numFmtId="0" fontId="23" fillId="0" borderId="0" xfId="0" applyFont="1" applyFill="1" applyBorder="1" applyAlignment="1" applyProtection="1">
      <alignment horizontal="center"/>
      <protection locked="0"/>
    </xf>
    <xf numFmtId="0" fontId="25" fillId="0" borderId="0" xfId="0" applyFont="1" applyFill="1" applyAlignment="1" applyProtection="1">
      <alignment wrapText="1"/>
      <protection locked="0"/>
    </xf>
    <xf numFmtId="0" fontId="25" fillId="0" borderId="0" xfId="0" applyFont="1" applyFill="1" applyAlignment="1" applyProtection="1">
      <alignment horizontal="center" wrapText="1"/>
      <protection locked="0"/>
    </xf>
    <xf numFmtId="0" fontId="25" fillId="0" borderId="0" xfId="44" applyFont="1" applyFill="1" applyBorder="1" applyAlignment="1" applyProtection="1">
      <protection locked="0"/>
    </xf>
    <xf numFmtId="0" fontId="25" fillId="0" borderId="0" xfId="42" applyFont="1" applyFill="1" applyBorder="1" applyAlignment="1" applyProtection="1">
      <alignment vertical="center"/>
      <protection locked="0"/>
    </xf>
    <xf numFmtId="0" fontId="24" fillId="0" borderId="0" xfId="42" applyFont="1" applyFill="1" applyBorder="1" applyAlignment="1" applyProtection="1">
      <alignment horizontal="left" vertical="center"/>
      <protection locked="0"/>
    </xf>
    <xf numFmtId="0" fontId="24" fillId="0" borderId="0" xfId="42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center" wrapText="1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3" fillId="0" borderId="14" xfId="44" applyFont="1" applyFill="1" applyBorder="1" applyAlignment="1" applyProtection="1">
      <alignment horizontal="center" vertical="center"/>
      <protection locked="0"/>
    </xf>
    <xf numFmtId="0" fontId="35" fillId="0" borderId="0" xfId="0" applyFont="1" applyFill="1" applyBorder="1" applyProtection="1">
      <protection hidden="1"/>
    </xf>
    <xf numFmtId="0" fontId="25" fillId="0" borderId="0" xfId="40" applyFont="1" applyFill="1" applyBorder="1" applyAlignment="1" applyProtection="1">
      <alignment vertical="center" wrapText="1"/>
      <protection locked="0"/>
    </xf>
    <xf numFmtId="0" fontId="24" fillId="0" borderId="0" xfId="40" applyFont="1" applyFill="1" applyBorder="1" applyAlignment="1" applyProtection="1">
      <alignment horizontal="center" vertical="center" wrapText="1"/>
      <protection locked="0"/>
    </xf>
    <xf numFmtId="0" fontId="25" fillId="0" borderId="0" xfId="40" applyFont="1" applyFill="1" applyBorder="1" applyAlignment="1" applyProtection="1">
      <alignment horizontal="left" vertical="center" wrapText="1"/>
      <protection locked="0"/>
    </xf>
    <xf numFmtId="10" fontId="24" fillId="0" borderId="0" xfId="0" applyNumberFormat="1" applyFont="1" applyFill="1" applyBorder="1" applyAlignment="1" applyProtection="1">
      <alignment horizontal="center" vertical="center"/>
      <protection locked="0"/>
    </xf>
    <xf numFmtId="10" fontId="24" fillId="0" borderId="0" xfId="40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Fill="1" applyBorder="1" applyProtection="1">
      <protection locked="0"/>
    </xf>
    <xf numFmtId="0" fontId="23" fillId="0" borderId="16" xfId="44" applyFont="1" applyFill="1" applyBorder="1" applyAlignment="1" applyProtection="1">
      <alignment horizontal="center" vertical="center"/>
      <protection locked="0"/>
    </xf>
    <xf numFmtId="0" fontId="23" fillId="0" borderId="18" xfId="38" applyFont="1" applyFill="1" applyBorder="1" applyAlignment="1">
      <alignment horizontal="left" vertical="center"/>
    </xf>
    <xf numFmtId="0" fontId="33" fillId="0" borderId="15" xfId="38" applyFont="1" applyFill="1" applyBorder="1" applyAlignment="1">
      <alignment horizontal="left" vertical="center"/>
    </xf>
    <xf numFmtId="0" fontId="26" fillId="0" borderId="0" xfId="0" applyFont="1" applyFill="1" applyBorder="1" applyProtection="1">
      <protection hidden="1"/>
    </xf>
    <xf numFmtId="0" fontId="23" fillId="0" borderId="17" xfId="0" applyFont="1" applyBorder="1" applyAlignment="1" applyProtection="1">
      <alignment horizontal="left" vertical="center" wrapText="1"/>
      <protection locked="0"/>
    </xf>
    <xf numFmtId="0" fontId="40" fillId="0" borderId="11" xfId="0" applyFont="1" applyBorder="1" applyAlignment="1" applyProtection="1">
      <alignment horizontal="left" vertical="center"/>
      <protection locked="0"/>
    </xf>
    <xf numFmtId="0" fontId="40" fillId="0" borderId="11" xfId="0" applyFont="1" applyBorder="1" applyAlignment="1" applyProtection="1">
      <alignment horizontal="left" vertical="center" wrapText="1"/>
      <protection locked="0"/>
    </xf>
    <xf numFmtId="0" fontId="41" fillId="0" borderId="11" xfId="0" applyFont="1" applyBorder="1" applyAlignment="1">
      <alignment horizontal="center" vertical="center"/>
    </xf>
    <xf numFmtId="0" fontId="41" fillId="0" borderId="19" xfId="0" applyFont="1" applyBorder="1" applyAlignment="1">
      <alignment horizontal="left" vertical="center"/>
    </xf>
    <xf numFmtId="164" fontId="41" fillId="0" borderId="11" xfId="0" applyNumberFormat="1" applyFont="1" applyBorder="1" applyAlignment="1" applyProtection="1">
      <alignment horizontal="center"/>
      <protection hidden="1"/>
    </xf>
    <xf numFmtId="0" fontId="41" fillId="0" borderId="11" xfId="0" applyFont="1" applyBorder="1" applyAlignment="1">
      <alignment horizontal="center" vertical="center" wrapText="1"/>
    </xf>
    <xf numFmtId="0" fontId="31" fillId="0" borderId="0" xfId="44" applyFont="1" applyFill="1" applyAlignment="1" applyProtection="1">
      <alignment vertical="center"/>
      <protection locked="0"/>
    </xf>
    <xf numFmtId="0" fontId="31" fillId="0" borderId="0" xfId="44" applyFont="1" applyFill="1" applyAlignment="1" applyProtection="1">
      <alignment horizontal="right" vertical="center"/>
      <protection locked="0"/>
    </xf>
    <xf numFmtId="0" fontId="38" fillId="0" borderId="0" xfId="0" applyFont="1" applyFill="1" applyAlignment="1" applyProtection="1">
      <alignment vertical="top"/>
      <protection locked="0"/>
    </xf>
    <xf numFmtId="0" fontId="25" fillId="0" borderId="0" xfId="44" applyFont="1" applyFill="1" applyAlignment="1" applyProtection="1">
      <alignment vertical="center"/>
      <protection locked="0"/>
    </xf>
    <xf numFmtId="0" fontId="31" fillId="0" borderId="0" xfId="38" applyFont="1" applyFill="1" applyBorder="1" applyAlignment="1">
      <alignment horizontal="left" vertical="center"/>
    </xf>
    <xf numFmtId="0" fontId="43" fillId="0" borderId="0" xfId="0" applyFont="1" applyFill="1" applyBorder="1" applyAlignment="1" applyProtection="1">
      <alignment horizontal="right"/>
      <protection locked="0"/>
    </xf>
    <xf numFmtId="0" fontId="43" fillId="25" borderId="0" xfId="0" applyFont="1" applyFill="1" applyAlignment="1" applyProtection="1">
      <alignment horizontal="center" vertical="center"/>
      <protection locked="0"/>
    </xf>
    <xf numFmtId="0" fontId="43" fillId="25" borderId="0" xfId="0" quotePrefix="1" applyFont="1" applyFill="1" applyAlignment="1" applyProtection="1">
      <alignment horizontal="center" vertical="center"/>
      <protection locked="0"/>
    </xf>
    <xf numFmtId="0" fontId="44" fillId="0" borderId="0" xfId="0" applyFont="1" applyFill="1" applyBorder="1" applyAlignment="1" applyProtection="1">
      <alignment horizontal="left"/>
      <protection hidden="1"/>
    </xf>
    <xf numFmtId="0" fontId="25" fillId="0" borderId="0" xfId="44" applyFont="1" applyFill="1" applyAlignment="1" applyProtection="1">
      <alignment horizontal="left" vertical="center"/>
      <protection locked="0"/>
    </xf>
    <xf numFmtId="0" fontId="39" fillId="0" borderId="0" xfId="44" applyFont="1" applyFill="1" applyAlignment="1" applyProtection="1">
      <alignment vertical="center" shrinkToFit="1"/>
      <protection locked="0"/>
    </xf>
    <xf numFmtId="0" fontId="24" fillId="0" borderId="0" xfId="0" applyFont="1" applyFill="1" applyAlignment="1" applyProtection="1">
      <alignment vertical="center"/>
      <protection locked="0"/>
    </xf>
    <xf numFmtId="0" fontId="33" fillId="0" borderId="21" xfId="0" applyFont="1" applyFill="1" applyBorder="1" applyAlignment="1" applyProtection="1">
      <alignment vertical="center" wrapText="1"/>
      <protection locked="0"/>
    </xf>
    <xf numFmtId="14" fontId="46" fillId="0" borderId="11" xfId="0" applyNumberFormat="1" applyFont="1" applyFill="1" applyBorder="1" applyAlignment="1">
      <alignment horizontal="center" vertical="center"/>
    </xf>
    <xf numFmtId="0" fontId="46" fillId="0" borderId="11" xfId="0" applyFont="1" applyFill="1" applyBorder="1" applyAlignment="1">
      <alignment horizontal="center" vertical="center"/>
    </xf>
    <xf numFmtId="0" fontId="23" fillId="0" borderId="14" xfId="0" applyNumberFormat="1" applyFont="1" applyBorder="1" applyAlignment="1">
      <alignment horizontal="center" vertical="center"/>
    </xf>
    <xf numFmtId="166" fontId="33" fillId="0" borderId="14" xfId="0" applyNumberFormat="1" applyFont="1" applyBorder="1" applyAlignment="1">
      <alignment horizontal="center" vertical="center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Alignment="1" applyProtection="1">
      <protection locked="0"/>
    </xf>
    <xf numFmtId="166" fontId="23" fillId="0" borderId="15" xfId="43" applyNumberFormat="1" applyFont="1" applyBorder="1" applyAlignment="1" applyProtection="1">
      <alignment horizontal="center" vertical="center"/>
      <protection locked="0"/>
    </xf>
    <xf numFmtId="0" fontId="25" fillId="0" borderId="0" xfId="44" applyFont="1" applyFill="1" applyAlignment="1" applyProtection="1">
      <alignment horizontal="center" vertical="center"/>
      <protection locked="0"/>
    </xf>
    <xf numFmtId="0" fontId="33" fillId="0" borderId="21" xfId="0" applyFont="1" applyFill="1" applyBorder="1" applyAlignment="1" applyProtection="1">
      <alignment horizontal="center" vertical="center" wrapText="1"/>
      <protection locked="0"/>
    </xf>
    <xf numFmtId="0" fontId="25" fillId="0" borderId="0" xfId="44" applyFont="1" applyFill="1" applyAlignment="1" applyProtection="1">
      <alignment horizontal="right" vertical="center"/>
      <protection locked="0"/>
    </xf>
    <xf numFmtId="0" fontId="31" fillId="0" borderId="0" xfId="44" applyFont="1" applyFill="1" applyAlignment="1" applyProtection="1">
      <alignment horizontal="left" vertical="center"/>
      <protection locked="0"/>
    </xf>
    <xf numFmtId="0" fontId="23" fillId="0" borderId="0" xfId="41" quotePrefix="1" applyFont="1" applyFill="1" applyBorder="1" applyAlignment="1" applyProtection="1">
      <alignment horizontal="right" vertical="center"/>
      <protection locked="0"/>
    </xf>
    <xf numFmtId="165" fontId="23" fillId="0" borderId="14" xfId="0" applyNumberFormat="1" applyFont="1" applyFill="1" applyBorder="1" applyAlignment="1">
      <alignment horizontal="center" vertical="center"/>
    </xf>
    <xf numFmtId="165" fontId="23" fillId="0" borderId="14" xfId="0" quotePrefix="1" applyNumberFormat="1" applyFont="1" applyFill="1" applyBorder="1" applyAlignment="1">
      <alignment horizontal="center" vertical="center"/>
    </xf>
    <xf numFmtId="0" fontId="23" fillId="0" borderId="14" xfId="0" applyNumberFormat="1" applyFont="1" applyFill="1" applyBorder="1" applyAlignment="1" applyProtection="1">
      <alignment horizontal="center" vertical="center"/>
      <protection locked="0"/>
    </xf>
    <xf numFmtId="0" fontId="23" fillId="0" borderId="15" xfId="43" applyFont="1" applyBorder="1" applyAlignment="1" applyProtection="1">
      <alignment horizontal="center" vertical="center"/>
      <protection locked="0"/>
    </xf>
    <xf numFmtId="0" fontId="23" fillId="0" borderId="15" xfId="43" quotePrefix="1" applyFont="1" applyBorder="1" applyAlignment="1" applyProtection="1">
      <alignment horizontal="center" vertical="center"/>
      <protection locked="0"/>
    </xf>
    <xf numFmtId="0" fontId="23" fillId="0" borderId="14" xfId="0" applyFont="1" applyFill="1" applyBorder="1" applyAlignment="1" applyProtection="1">
      <alignment horizontal="center" vertical="center"/>
      <protection locked="0"/>
    </xf>
    <xf numFmtId="0" fontId="23" fillId="0" borderId="14" xfId="0" quotePrefix="1" applyFont="1" applyFill="1" applyBorder="1" applyAlignment="1">
      <alignment horizontal="center" vertical="center"/>
    </xf>
    <xf numFmtId="165" fontId="23" fillId="0" borderId="15" xfId="43" quotePrefix="1" applyNumberFormat="1" applyFont="1" applyBorder="1" applyAlignment="1" applyProtection="1">
      <alignment horizontal="center" vertical="center"/>
      <protection locked="0"/>
    </xf>
    <xf numFmtId="0" fontId="23" fillId="0" borderId="16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3" fillId="26" borderId="14" xfId="0" applyFont="1" applyFill="1" applyBorder="1" applyAlignment="1">
      <alignment horizontal="center" vertical="center"/>
    </xf>
    <xf numFmtId="0" fontId="23" fillId="26" borderId="15" xfId="43" quotePrefix="1" applyFont="1" applyFill="1" applyBorder="1" applyAlignment="1" applyProtection="1">
      <alignment horizontal="center" vertical="center"/>
      <protection locked="0"/>
    </xf>
    <xf numFmtId="0" fontId="23" fillId="26" borderId="14" xfId="0" applyFont="1" applyFill="1" applyBorder="1" applyAlignment="1" applyProtection="1">
      <alignment horizontal="center" vertical="center"/>
      <protection locked="0"/>
    </xf>
    <xf numFmtId="0" fontId="33" fillId="0" borderId="21" xfId="0" applyFont="1" applyFill="1" applyBorder="1" applyAlignment="1" applyProtection="1">
      <alignment horizontal="center" vertical="center" wrapText="1"/>
      <protection locked="0"/>
    </xf>
    <xf numFmtId="0" fontId="25" fillId="0" borderId="0" xfId="44" applyFont="1" applyFill="1" applyAlignment="1" applyProtection="1">
      <alignment horizontal="right" vertical="center"/>
      <protection locked="0"/>
    </xf>
    <xf numFmtId="0" fontId="31" fillId="0" borderId="0" xfId="44" applyFont="1" applyFill="1" applyAlignment="1" applyProtection="1">
      <alignment horizontal="left" vertical="center"/>
      <protection locked="0"/>
    </xf>
    <xf numFmtId="0" fontId="23" fillId="0" borderId="0" xfId="41" quotePrefix="1" applyFont="1" applyFill="1" applyBorder="1" applyAlignment="1" applyProtection="1">
      <alignment horizontal="right" vertical="center"/>
      <protection locked="0"/>
    </xf>
    <xf numFmtId="0" fontId="25" fillId="0" borderId="0" xfId="44" applyFont="1" applyFill="1" applyBorder="1" applyAlignment="1" applyProtection="1">
      <alignment horizontal="center"/>
      <protection locked="0"/>
    </xf>
    <xf numFmtId="0" fontId="25" fillId="0" borderId="0" xfId="42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49" fontId="50" fillId="0" borderId="18" xfId="0" applyNumberFormat="1" applyFont="1" applyFill="1" applyBorder="1" applyAlignment="1"/>
    <xf numFmtId="49" fontId="51" fillId="0" borderId="15" xfId="0" applyNumberFormat="1" applyFont="1" applyFill="1" applyBorder="1" applyAlignment="1"/>
    <xf numFmtId="49" fontId="52" fillId="0" borderId="0" xfId="44" applyNumberFormat="1" applyFont="1" applyFill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protection locked="0"/>
    </xf>
    <xf numFmtId="0" fontId="25" fillId="0" borderId="0" xfId="44" applyFont="1" applyFill="1" applyBorder="1" applyAlignment="1" applyProtection="1">
      <alignment horizontal="centerContinuous"/>
      <protection locked="0"/>
    </xf>
    <xf numFmtId="49" fontId="53" fillId="0" borderId="14" xfId="0" applyNumberFormat="1" applyFont="1" applyFill="1" applyBorder="1" applyAlignment="1">
      <alignment horizontal="center"/>
    </xf>
    <xf numFmtId="0" fontId="28" fillId="0" borderId="14" xfId="0" applyFont="1" applyFill="1" applyBorder="1" applyAlignment="1">
      <alignment horizontal="center" vertical="center"/>
    </xf>
    <xf numFmtId="0" fontId="28" fillId="0" borderId="0" xfId="0" applyFont="1" applyFill="1" applyBorder="1" applyProtection="1">
      <protection locked="0"/>
    </xf>
    <xf numFmtId="0" fontId="54" fillId="0" borderId="0" xfId="44" applyFont="1" applyFill="1" applyBorder="1" applyAlignment="1" applyProtection="1">
      <alignment horizontal="centerContinuous"/>
      <protection locked="0"/>
    </xf>
    <xf numFmtId="0" fontId="37" fillId="0" borderId="0" xfId="0" applyFont="1" applyFill="1" applyBorder="1" applyAlignment="1" applyProtection="1">
      <protection locked="0"/>
    </xf>
    <xf numFmtId="14" fontId="25" fillId="0" borderId="0" xfId="44" applyNumberFormat="1" applyFont="1" applyFill="1" applyAlignment="1" applyProtection="1">
      <alignment vertical="center" wrapText="1"/>
      <protection locked="0"/>
    </xf>
    <xf numFmtId="0" fontId="23" fillId="0" borderId="0" xfId="0" applyFont="1" applyBorder="1" applyAlignment="1" applyProtection="1">
      <alignment horizontal="left" vertical="center" wrapText="1"/>
      <protection locked="0"/>
    </xf>
    <xf numFmtId="0" fontId="40" fillId="0" borderId="0" xfId="0" applyFont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left" vertical="center" wrapText="1"/>
      <protection locked="0"/>
    </xf>
    <xf numFmtId="49" fontId="23" fillId="0" borderId="15" xfId="43" applyNumberFormat="1" applyFont="1" applyBorder="1" applyAlignment="1" applyProtection="1">
      <alignment horizontal="center" vertical="center"/>
      <protection locked="0"/>
    </xf>
    <xf numFmtId="49" fontId="23" fillId="0" borderId="14" xfId="0" applyNumberFormat="1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Alignment="1" applyProtection="1">
      <protection locked="0"/>
    </xf>
    <xf numFmtId="0" fontId="23" fillId="0" borderId="14" xfId="39" applyFont="1" applyFill="1" applyBorder="1" applyAlignment="1">
      <alignment horizontal="center" vertical="center"/>
    </xf>
    <xf numFmtId="166" fontId="40" fillId="0" borderId="14" xfId="0" applyNumberFormat="1" applyFont="1" applyBorder="1" applyAlignment="1">
      <alignment horizontal="center" vertical="center"/>
    </xf>
    <xf numFmtId="0" fontId="55" fillId="0" borderId="0" xfId="0" applyFont="1" applyFill="1" applyBorder="1" applyAlignment="1" applyProtection="1">
      <alignment horizontal="center"/>
      <protection locked="0"/>
    </xf>
    <xf numFmtId="0" fontId="23" fillId="0" borderId="11" xfId="44" applyFont="1" applyFill="1" applyBorder="1" applyAlignment="1" applyProtection="1">
      <alignment horizontal="center" vertical="center"/>
      <protection locked="0"/>
    </xf>
    <xf numFmtId="0" fontId="23" fillId="0" borderId="13" xfId="43" quotePrefix="1" applyFont="1" applyBorder="1" applyAlignment="1" applyProtection="1">
      <alignment horizontal="center" vertical="center"/>
      <protection locked="0"/>
    </xf>
    <xf numFmtId="165" fontId="23" fillId="0" borderId="11" xfId="0" applyNumberFormat="1" applyFont="1" applyFill="1" applyBorder="1" applyAlignment="1">
      <alignment horizontal="center" vertical="center"/>
    </xf>
    <xf numFmtId="166" fontId="23" fillId="0" borderId="13" xfId="43" applyNumberFormat="1" applyFont="1" applyBorder="1" applyAlignment="1" applyProtection="1">
      <alignment horizontal="center" vertical="center"/>
      <protection locked="0"/>
    </xf>
    <xf numFmtId="0" fontId="23" fillId="0" borderId="13" xfId="43" applyFont="1" applyBorder="1" applyAlignment="1" applyProtection="1">
      <alignment horizontal="center" vertical="center"/>
      <protection locked="0"/>
    </xf>
    <xf numFmtId="0" fontId="23" fillId="0" borderId="11" xfId="0" applyFont="1" applyFill="1" applyBorder="1" applyAlignment="1">
      <alignment horizontal="center" vertical="center"/>
    </xf>
    <xf numFmtId="0" fontId="23" fillId="0" borderId="11" xfId="0" applyFont="1" applyFill="1" applyBorder="1" applyAlignment="1" applyProtection="1">
      <alignment horizontal="center" vertical="center"/>
      <protection locked="0"/>
    </xf>
    <xf numFmtId="0" fontId="28" fillId="0" borderId="11" xfId="0" applyFont="1" applyFill="1" applyBorder="1" applyAlignment="1">
      <alignment horizontal="center" vertical="center"/>
    </xf>
    <xf numFmtId="0" fontId="23" fillId="0" borderId="11" xfId="0" applyNumberFormat="1" applyFont="1" applyBorder="1" applyAlignment="1">
      <alignment horizontal="center" vertical="center"/>
    </xf>
    <xf numFmtId="166" fontId="33" fillId="0" borderId="11" xfId="0" applyNumberFormat="1" applyFont="1" applyBorder="1" applyAlignment="1">
      <alignment horizontal="center" vertical="center"/>
    </xf>
    <xf numFmtId="49" fontId="53" fillId="0" borderId="11" xfId="0" applyNumberFormat="1" applyFont="1" applyFill="1" applyBorder="1" applyAlignment="1">
      <alignment horizontal="center" vertical="center"/>
    </xf>
    <xf numFmtId="49" fontId="50" fillId="0" borderId="19" xfId="0" applyNumberFormat="1" applyFont="1" applyFill="1" applyBorder="1" applyAlignment="1">
      <alignment vertical="center"/>
    </xf>
    <xf numFmtId="49" fontId="51" fillId="0" borderId="13" xfId="0" applyNumberFormat="1" applyFont="1" applyFill="1" applyBorder="1" applyAlignment="1">
      <alignment vertical="center"/>
    </xf>
    <xf numFmtId="0" fontId="33" fillId="0" borderId="11" xfId="44" applyFont="1" applyFill="1" applyBorder="1" applyAlignment="1" applyProtection="1">
      <alignment horizontal="center" vertical="center" wrapText="1"/>
      <protection locked="0"/>
    </xf>
    <xf numFmtId="0" fontId="33" fillId="0" borderId="11" xfId="0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Fill="1" applyBorder="1" applyAlignment="1" applyProtection="1">
      <alignment horizontal="center" vertical="center" wrapText="1"/>
      <protection locked="0"/>
    </xf>
    <xf numFmtId="0" fontId="33" fillId="0" borderId="13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21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0" fontId="33" fillId="0" borderId="21" xfId="0" applyFont="1" applyFill="1" applyBorder="1" applyAlignment="1" applyProtection="1">
      <alignment horizontal="center" vertical="center"/>
      <protection locked="0"/>
    </xf>
    <xf numFmtId="0" fontId="23" fillId="0" borderId="0" xfId="44" applyFont="1" applyFill="1" applyAlignment="1" applyProtection="1">
      <alignment horizontal="center"/>
      <protection locked="0"/>
    </xf>
    <xf numFmtId="0" fontId="39" fillId="0" borderId="0" xfId="44" applyFont="1" applyFill="1" applyAlignment="1" applyProtection="1">
      <alignment horizontal="center" vertical="center" shrinkToFit="1"/>
      <protection locked="0"/>
    </xf>
    <xf numFmtId="0" fontId="47" fillId="0" borderId="0" xfId="44" applyFont="1" applyFill="1" applyAlignment="1" applyProtection="1">
      <alignment horizontal="center"/>
      <protection locked="0"/>
    </xf>
    <xf numFmtId="0" fontId="29" fillId="0" borderId="0" xfId="44" applyFont="1" applyFill="1" applyAlignment="1" applyProtection="1">
      <alignment horizontal="center" vertical="center"/>
      <protection locked="0"/>
    </xf>
    <xf numFmtId="0" fontId="24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30" fillId="0" borderId="0" xfId="40" applyFont="1" applyFill="1" applyBorder="1" applyAlignment="1" applyProtection="1">
      <alignment horizontal="center" vertical="center" wrapText="1"/>
      <protection locked="0"/>
    </xf>
    <xf numFmtId="0" fontId="25" fillId="0" borderId="0" xfId="44" applyFont="1" applyFill="1" applyAlignment="1" applyProtection="1">
      <alignment horizontal="right" vertical="center"/>
      <protection locked="0"/>
    </xf>
    <xf numFmtId="0" fontId="31" fillId="0" borderId="0" xfId="44" applyFont="1" applyFill="1" applyAlignment="1" applyProtection="1">
      <alignment horizontal="left" vertical="center"/>
      <protection locked="0"/>
    </xf>
    <xf numFmtId="0" fontId="31" fillId="0" borderId="0" xfId="0" applyFont="1" applyFill="1" applyAlignment="1" applyProtection="1">
      <alignment horizontal="right" vertical="center"/>
      <protection locked="0"/>
    </xf>
    <xf numFmtId="14" fontId="25" fillId="0" borderId="0" xfId="44" applyNumberFormat="1" applyFont="1" applyFill="1" applyAlignment="1" applyProtection="1">
      <alignment horizontal="center" vertical="center"/>
      <protection locked="0"/>
    </xf>
    <xf numFmtId="0" fontId="33" fillId="0" borderId="20" xfId="0" applyFont="1" applyFill="1" applyBorder="1" applyAlignment="1" applyProtection="1">
      <alignment horizontal="center" vertical="center" wrapText="1"/>
      <protection locked="0"/>
    </xf>
    <xf numFmtId="0" fontId="33" fillId="0" borderId="12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 wrapText="1"/>
    </xf>
    <xf numFmtId="0" fontId="45" fillId="0" borderId="19" xfId="0" applyFont="1" applyFill="1" applyBorder="1" applyAlignment="1">
      <alignment horizontal="center" vertical="center"/>
    </xf>
    <xf numFmtId="0" fontId="45" fillId="0" borderId="12" xfId="0" applyFont="1" applyFill="1" applyBorder="1" applyAlignment="1">
      <alignment horizontal="center" vertical="center"/>
    </xf>
    <xf numFmtId="0" fontId="33" fillId="0" borderId="22" xfId="0" applyFont="1" applyFill="1" applyBorder="1" applyAlignment="1" applyProtection="1">
      <alignment horizontal="center" vertical="center" wrapText="1"/>
      <protection locked="0"/>
    </xf>
    <xf numFmtId="0" fontId="33" fillId="0" borderId="25" xfId="0" applyFont="1" applyFill="1" applyBorder="1" applyAlignment="1" applyProtection="1">
      <alignment horizontal="center" vertical="center" wrapText="1"/>
      <protection locked="0"/>
    </xf>
    <xf numFmtId="0" fontId="33" fillId="0" borderId="24" xfId="0" applyFont="1" applyFill="1" applyBorder="1" applyAlignment="1" applyProtection="1">
      <alignment horizontal="center" vertical="center" wrapText="1"/>
      <protection locked="0"/>
    </xf>
    <xf numFmtId="0" fontId="33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11" xfId="0" applyFont="1" applyFill="1" applyBorder="1" applyAlignment="1" applyProtection="1">
      <alignment horizontal="center" vertical="center" textRotation="90" wrapText="1"/>
      <protection locked="0"/>
    </xf>
    <xf numFmtId="0" fontId="33" fillId="0" borderId="23" xfId="0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Fill="1" applyBorder="1" applyAlignment="1" applyProtection="1">
      <alignment horizontal="center"/>
      <protection locked="0"/>
    </xf>
    <xf numFmtId="0" fontId="25" fillId="0" borderId="0" xfId="44" applyFont="1" applyFill="1" applyBorder="1" applyAlignment="1" applyProtection="1">
      <alignment horizontal="center"/>
      <protection locked="0"/>
    </xf>
    <xf numFmtId="0" fontId="25" fillId="0" borderId="0" xfId="42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31" fillId="0" borderId="0" xfId="0" applyFont="1" applyFill="1" applyAlignment="1" applyProtection="1">
      <alignment horizontal="center"/>
      <protection locked="0"/>
    </xf>
    <xf numFmtId="14" fontId="25" fillId="0" borderId="0" xfId="44" quotePrefix="1" applyNumberFormat="1" applyFont="1" applyFill="1" applyAlignment="1" applyProtection="1">
      <alignment horizontal="center" vertical="center" wrapText="1"/>
      <protection locked="0"/>
    </xf>
    <xf numFmtId="14" fontId="25" fillId="0" borderId="0" xfId="44" applyNumberFormat="1" applyFont="1" applyFill="1" applyAlignment="1" applyProtection="1">
      <alignment horizontal="center" vertical="center" wrapText="1"/>
      <protection locked="0"/>
    </xf>
    <xf numFmtId="0" fontId="33" fillId="0" borderId="0" xfId="44" applyFont="1" applyFill="1" applyBorder="1" applyAlignment="1" applyProtection="1">
      <alignment horizontal="left"/>
      <protection locked="0"/>
    </xf>
    <xf numFmtId="0" fontId="23" fillId="0" borderId="0" xfId="41" quotePrefix="1" applyFont="1" applyFill="1" applyBorder="1" applyAlignment="1" applyProtection="1">
      <alignment horizontal="right" vertical="center"/>
      <protection locked="0"/>
    </xf>
    <xf numFmtId="0" fontId="56" fillId="0" borderId="0" xfId="0" applyFont="1" applyFill="1" applyBorder="1" applyAlignment="1" applyProtection="1">
      <alignment horizontal="center"/>
      <protection locked="0"/>
    </xf>
  </cellXfs>
  <cellStyles count="5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51"/>
    <cellStyle name="Normal 2 2" xfId="38"/>
    <cellStyle name="Normal 3" xfId="52"/>
    <cellStyle name="Normal_0114_Quynh_gui_DS_thi_sinh_lien_thong_nhap_hoc" xfId="39"/>
    <cellStyle name="Normal_Bao cao tong hop ket qua thi ket thuc hoc phan_KT2" xfId="40"/>
    <cellStyle name="Normal_DS C07VT1" xfId="41"/>
    <cellStyle name="Normal_DS D07DT2" xfId="42"/>
    <cellStyle name="Normal_DS_lop khoa_2009 (kem theo cac QD thanh lap lop)" xfId="43"/>
    <cellStyle name="Normal_Sheet1" xfId="44"/>
    <cellStyle name="Note" xfId="45" builtinId="10" customBuiltin="1"/>
    <cellStyle name="Note 2" xfId="53"/>
    <cellStyle name="Output" xfId="46" builtinId="21" customBuiltin="1"/>
    <cellStyle name="Style 1" xfId="47"/>
    <cellStyle name="Title" xfId="48" builtinId="15" customBuiltin="1"/>
    <cellStyle name="Total" xfId="49" builtinId="25" customBuiltin="1"/>
    <cellStyle name="Warning Text" xfId="50" builtinId="11" customBuiltin="1"/>
  </cellStyles>
  <dxfs count="10"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9"/>
      <tableStyleElement type="headerRow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U36"/>
  <sheetViews>
    <sheetView tabSelected="1" view="pageBreakPreview" topLeftCell="A2" zoomScaleSheetLayoutView="100" workbookViewId="0">
      <selection activeCell="G27" sqref="G27"/>
    </sheetView>
  </sheetViews>
  <sheetFormatPr defaultRowHeight="15.75"/>
  <cols>
    <col min="1" max="1" width="1.5" style="1" customWidth="1"/>
    <col min="2" max="2" width="3.25" style="1" customWidth="1"/>
    <col min="3" max="3" width="12" style="1" customWidth="1"/>
    <col min="4" max="4" width="14.75" style="1" customWidth="1"/>
    <col min="5" max="5" width="5.875" style="1" customWidth="1"/>
    <col min="6" max="6" width="9.375" style="1" bestFit="1" customWidth="1"/>
    <col min="7" max="8" width="5" style="1" bestFit="1" customWidth="1"/>
    <col min="9" max="9" width="7.375" style="1" hidden="1" customWidth="1"/>
    <col min="10" max="10" width="6.75" style="1" hidden="1" customWidth="1"/>
    <col min="11" max="11" width="9.625" style="1" hidden="1" customWidth="1"/>
    <col min="12" max="12" width="15.625" style="1" hidden="1" customWidth="1"/>
    <col min="13" max="13" width="6.375" style="1" hidden="1" customWidth="1"/>
    <col min="14" max="14" width="5.125" style="1" hidden="1" customWidth="1"/>
    <col min="15" max="15" width="12.5" style="1" hidden="1" customWidth="1"/>
    <col min="16" max="16" width="26.625" style="1" hidden="1" customWidth="1"/>
    <col min="17" max="17" width="8.5" style="1" hidden="1" customWidth="1"/>
    <col min="18" max="18" width="7.625" style="1" hidden="1" customWidth="1"/>
    <col min="19" max="19" width="9.25" style="1" hidden="1" customWidth="1"/>
    <col min="20" max="20" width="6.25" style="1" hidden="1" customWidth="1"/>
    <col min="21" max="21" width="8.375" style="1" bestFit="1" customWidth="1"/>
    <col min="22" max="24" width="4.875" style="1" customWidth="1"/>
    <col min="25" max="25" width="4.375" style="1" bestFit="1" customWidth="1"/>
    <col min="26" max="26" width="6.375" style="1" customWidth="1"/>
    <col min="27" max="27" width="12.375" style="1" bestFit="1" customWidth="1"/>
    <col min="28" max="28" width="12.375" style="1" customWidth="1"/>
    <col min="29" max="29" width="6.5" style="2" customWidth="1"/>
    <col min="30" max="32" width="9" style="3"/>
    <col min="33" max="33" width="13" style="3" bestFit="1" customWidth="1"/>
    <col min="34" max="36" width="9.125" style="3" bestFit="1" customWidth="1"/>
    <col min="37" max="37" width="13.5" style="3" bestFit="1" customWidth="1"/>
    <col min="38" max="45" width="9" style="3"/>
    <col min="46" max="16384" width="9" style="1"/>
  </cols>
  <sheetData>
    <row r="1" spans="1:47" ht="20.25" hidden="1">
      <c r="G1" s="71"/>
      <c r="H1" s="71"/>
      <c r="I1" s="71" t="s">
        <v>30</v>
      </c>
      <c r="J1" s="71"/>
      <c r="K1" s="71"/>
      <c r="L1" s="71"/>
      <c r="M1" s="71"/>
      <c r="N1" s="71"/>
      <c r="O1" s="71" t="s">
        <v>30</v>
      </c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C1" s="74" t="s">
        <v>31</v>
      </c>
      <c r="AD1" s="75" t="s">
        <v>60</v>
      </c>
      <c r="AE1" s="1" t="str">
        <f>AD1&amp;AD3</f>
        <v>BAS1145TL</v>
      </c>
    </row>
    <row r="2" spans="1:47" ht="20.100000000000001" customHeight="1">
      <c r="B2" s="156" t="s">
        <v>0</v>
      </c>
      <c r="C2" s="156"/>
      <c r="D2" s="156"/>
      <c r="E2" s="156"/>
      <c r="F2" s="156"/>
      <c r="G2" s="79"/>
      <c r="H2" s="79"/>
      <c r="I2" s="157" t="s">
        <v>28</v>
      </c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79"/>
      <c r="U2" s="158" t="s">
        <v>65</v>
      </c>
      <c r="V2" s="158"/>
      <c r="W2" s="158"/>
      <c r="X2" s="158"/>
      <c r="Y2" s="158"/>
      <c r="Z2" s="158"/>
      <c r="AA2" s="158"/>
      <c r="AB2" s="4"/>
      <c r="AC2" s="74" t="s">
        <v>32</v>
      </c>
      <c r="AD2" s="76" t="s">
        <v>61</v>
      </c>
      <c r="AE2" s="1" t="str">
        <f>AD1&amp;AD2&amp;AD3</f>
        <v>BAS114502TL</v>
      </c>
    </row>
    <row r="3" spans="1:47" ht="20.100000000000001" customHeight="1">
      <c r="B3" s="159" t="s">
        <v>1</v>
      </c>
      <c r="C3" s="159"/>
      <c r="D3" s="159"/>
      <c r="E3" s="159"/>
      <c r="F3" s="159"/>
      <c r="G3" s="80"/>
      <c r="H3" s="80"/>
      <c r="I3" s="160" t="s">
        <v>100</v>
      </c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80"/>
      <c r="U3" s="161" t="s">
        <v>92</v>
      </c>
      <c r="V3" s="161"/>
      <c r="W3" s="161"/>
      <c r="X3" s="161"/>
      <c r="Y3" s="161"/>
      <c r="Z3" s="161"/>
      <c r="AA3" s="161"/>
      <c r="AB3" s="87"/>
      <c r="AC3" s="74" t="s">
        <v>64</v>
      </c>
      <c r="AD3" s="75" t="s">
        <v>46</v>
      </c>
      <c r="AL3" s="5"/>
      <c r="AP3" s="5"/>
    </row>
    <row r="4" spans="1:47" ht="6.75" hidden="1" customHeight="1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6"/>
      <c r="AB4" s="6"/>
      <c r="AD4" s="7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</row>
    <row r="5" spans="1:47" ht="20.25" customHeight="1">
      <c r="B5" s="163" t="s">
        <v>2</v>
      </c>
      <c r="C5" s="163"/>
      <c r="D5" s="164" t="s">
        <v>69</v>
      </c>
      <c r="E5" s="164"/>
      <c r="F5" s="164"/>
      <c r="G5" s="164"/>
      <c r="H5" s="164"/>
      <c r="I5" s="164"/>
      <c r="J5" s="69"/>
      <c r="K5" s="70" t="s">
        <v>29</v>
      </c>
      <c r="L5" s="117" t="s">
        <v>77</v>
      </c>
      <c r="M5" s="70"/>
      <c r="N5" s="69"/>
      <c r="O5" s="69"/>
      <c r="P5" s="69"/>
      <c r="Q5" s="69"/>
      <c r="R5" s="70" t="s">
        <v>29</v>
      </c>
      <c r="S5" s="117" t="s">
        <v>77</v>
      </c>
      <c r="T5" s="69"/>
      <c r="U5" s="69"/>
      <c r="V5" s="69"/>
      <c r="W5" s="69"/>
      <c r="X5" s="69"/>
      <c r="Y5" s="69"/>
      <c r="Z5" s="92"/>
      <c r="AD5" s="7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</row>
    <row r="6" spans="1:47" ht="17.25" customHeight="1">
      <c r="B6" s="165" t="s">
        <v>3</v>
      </c>
      <c r="C6" s="165"/>
      <c r="D6" s="73">
        <v>4</v>
      </c>
      <c r="E6" s="91"/>
      <c r="F6" s="91" t="s">
        <v>34</v>
      </c>
      <c r="G6" s="72"/>
      <c r="H6" s="166"/>
      <c r="I6" s="166"/>
      <c r="J6" s="166"/>
      <c r="K6" s="125"/>
      <c r="L6" s="91" t="s">
        <v>33</v>
      </c>
      <c r="M6" s="89" t="s">
        <v>85</v>
      </c>
      <c r="N6" s="72"/>
      <c r="O6" s="166"/>
      <c r="P6" s="166"/>
      <c r="Q6" s="166"/>
      <c r="R6" s="91" t="s">
        <v>33</v>
      </c>
      <c r="S6" s="89"/>
      <c r="T6" s="72"/>
      <c r="U6" s="72"/>
      <c r="V6" s="72"/>
      <c r="W6" s="72"/>
      <c r="X6" s="72"/>
      <c r="Y6" s="72"/>
      <c r="Z6" s="78"/>
      <c r="AD6" s="7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</row>
    <row r="7" spans="1:47" ht="5.25" hidden="1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0"/>
      <c r="S7" s="10"/>
      <c r="T7" s="10"/>
      <c r="U7" s="10"/>
      <c r="V7" s="10"/>
      <c r="W7" s="11"/>
      <c r="X7" s="4"/>
      <c r="Y7" s="4"/>
      <c r="Z7" s="4"/>
      <c r="AD7" s="7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</row>
    <row r="8" spans="1:47" ht="28.5" customHeight="1">
      <c r="B8" s="152" t="s">
        <v>4</v>
      </c>
      <c r="C8" s="154" t="s">
        <v>5</v>
      </c>
      <c r="D8" s="173" t="s">
        <v>6</v>
      </c>
      <c r="E8" s="174"/>
      <c r="F8" s="152" t="s">
        <v>7</v>
      </c>
      <c r="G8" s="177" t="s">
        <v>8</v>
      </c>
      <c r="H8" s="177" t="s">
        <v>70</v>
      </c>
      <c r="I8" s="173" t="s">
        <v>9</v>
      </c>
      <c r="J8" s="149" t="s">
        <v>10</v>
      </c>
      <c r="K8" s="152" t="s">
        <v>11</v>
      </c>
      <c r="L8" s="152" t="s">
        <v>13</v>
      </c>
      <c r="M8" s="152" t="s">
        <v>24</v>
      </c>
      <c r="N8" s="148" t="s">
        <v>12</v>
      </c>
      <c r="O8" s="149" t="s">
        <v>9</v>
      </c>
      <c r="P8" s="150" t="s">
        <v>44</v>
      </c>
      <c r="Q8" s="151"/>
      <c r="R8" s="149" t="s">
        <v>11</v>
      </c>
      <c r="S8" s="152" t="s">
        <v>13</v>
      </c>
      <c r="T8" s="152" t="s">
        <v>24</v>
      </c>
      <c r="U8" s="171" t="s">
        <v>35</v>
      </c>
      <c r="V8" s="172"/>
      <c r="W8" s="172"/>
      <c r="X8" s="172"/>
      <c r="Y8" s="169" t="s">
        <v>40</v>
      </c>
      <c r="Z8" s="169" t="s">
        <v>41</v>
      </c>
      <c r="AA8" s="152" t="s">
        <v>13</v>
      </c>
      <c r="AB8" s="86"/>
      <c r="AD8" s="7"/>
      <c r="AE8" s="162"/>
      <c r="AF8" s="162"/>
      <c r="AG8" s="16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3"/>
    </row>
    <row r="9" spans="1:47" ht="40.5" customHeight="1">
      <c r="B9" s="153"/>
      <c r="C9" s="155"/>
      <c r="D9" s="175"/>
      <c r="E9" s="176"/>
      <c r="F9" s="153"/>
      <c r="G9" s="177"/>
      <c r="H9" s="177"/>
      <c r="I9" s="178"/>
      <c r="J9" s="149"/>
      <c r="K9" s="167"/>
      <c r="L9" s="167"/>
      <c r="M9" s="167"/>
      <c r="N9" s="148"/>
      <c r="O9" s="149"/>
      <c r="P9" s="90" t="s">
        <v>42</v>
      </c>
      <c r="Q9" s="90" t="s">
        <v>43</v>
      </c>
      <c r="R9" s="149"/>
      <c r="S9" s="167"/>
      <c r="T9" s="167"/>
      <c r="U9" s="82" t="s">
        <v>36</v>
      </c>
      <c r="V9" s="83" t="s">
        <v>37</v>
      </c>
      <c r="W9" s="83" t="s">
        <v>38</v>
      </c>
      <c r="X9" s="83" t="s">
        <v>39</v>
      </c>
      <c r="Y9" s="170"/>
      <c r="Z9" s="170"/>
      <c r="AA9" s="167"/>
      <c r="AB9" s="86"/>
      <c r="AC9" s="14"/>
      <c r="AD9" s="7"/>
      <c r="AE9" s="15"/>
      <c r="AF9" s="16"/>
      <c r="AG9" s="17"/>
      <c r="AH9" s="18"/>
      <c r="AI9" s="18"/>
      <c r="AJ9" s="18"/>
      <c r="AK9" s="19"/>
      <c r="AL9" s="18"/>
      <c r="AM9" s="20"/>
      <c r="AN9" s="21"/>
      <c r="AO9" s="20"/>
      <c r="AP9" s="21"/>
      <c r="AQ9" s="20"/>
      <c r="AR9" s="18"/>
      <c r="AS9" s="19"/>
    </row>
    <row r="10" spans="1:47">
      <c r="B10" s="150" t="s">
        <v>14</v>
      </c>
      <c r="C10" s="168"/>
      <c r="D10" s="168"/>
      <c r="E10" s="168"/>
      <c r="F10" s="168"/>
      <c r="G10" s="22"/>
      <c r="H10" s="22"/>
      <c r="I10" s="175"/>
      <c r="J10" s="23"/>
      <c r="K10" s="153"/>
      <c r="L10" s="153"/>
      <c r="M10" s="153"/>
      <c r="N10" s="24"/>
      <c r="O10" s="24"/>
      <c r="P10" s="24"/>
      <c r="Q10" s="24"/>
      <c r="R10" s="24"/>
      <c r="S10" s="153"/>
      <c r="T10" s="153"/>
      <c r="U10" s="24"/>
      <c r="V10" s="24"/>
      <c r="W10" s="22"/>
      <c r="X10" s="81"/>
      <c r="Y10" s="25"/>
      <c r="Z10" s="25"/>
      <c r="AA10" s="153"/>
      <c r="AB10" s="86"/>
      <c r="AD10" s="7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1:47" s="4" customFormat="1" ht="25.5" customHeight="1">
      <c r="B11" s="135">
        <v>1</v>
      </c>
      <c r="C11" s="145" t="s">
        <v>66</v>
      </c>
      <c r="D11" s="146" t="s">
        <v>51</v>
      </c>
      <c r="E11" s="147" t="s">
        <v>54</v>
      </c>
      <c r="F11" s="145" t="s">
        <v>67</v>
      </c>
      <c r="G11" s="136" t="s">
        <v>15</v>
      </c>
      <c r="H11" s="137" t="s">
        <v>68</v>
      </c>
      <c r="I11" s="138"/>
      <c r="J11" s="138"/>
      <c r="K11" s="139"/>
      <c r="L11" s="139" t="str">
        <f t="shared" ref="L11" si="0">+IF(OR($G11=0,$H11=0),"Không đủ ĐKDT","")</f>
        <v/>
      </c>
      <c r="M11" s="140" t="s">
        <v>79</v>
      </c>
      <c r="N11" s="141"/>
      <c r="O11" s="141"/>
      <c r="P11" s="141"/>
      <c r="Q11" s="141"/>
      <c r="R11" s="141"/>
      <c r="S11" s="139" t="str">
        <f t="shared" ref="S11" si="1">+IF(OR($G11=0,$H11=0),"Không đủ ĐKDT","")</f>
        <v/>
      </c>
      <c r="T11" s="142" t="s">
        <v>78</v>
      </c>
      <c r="U11" s="141">
        <v>0</v>
      </c>
      <c r="V11" s="141">
        <v>0</v>
      </c>
      <c r="W11" s="141">
        <v>0</v>
      </c>
      <c r="X11" s="140">
        <v>10</v>
      </c>
      <c r="Y11" s="143">
        <f t="shared" ref="Y11" si="2">SUM(U11:X11)</f>
        <v>10</v>
      </c>
      <c r="Z11" s="144">
        <f t="shared" ref="Z11" si="3">ROUND(Y11/40,1)</f>
        <v>0.3</v>
      </c>
      <c r="AA11" s="139"/>
      <c r="AB11" s="4" t="s">
        <v>93</v>
      </c>
      <c r="AC11" s="77" t="str">
        <f t="shared" ref="AC11" si="4">C11&amp;$AE$2</f>
        <v>B16DCPT098BAS114502TL</v>
      </c>
      <c r="AD11" s="51"/>
      <c r="AE11" s="52"/>
      <c r="AF11" s="61"/>
      <c r="AG11" s="62"/>
      <c r="AH11" s="27"/>
      <c r="AI11" s="65"/>
      <c r="AJ11" s="66"/>
      <c r="AK11" s="67"/>
      <c r="AL11" s="68"/>
      <c r="AM11" s="52"/>
      <c r="AN11" s="52"/>
      <c r="AO11" s="52"/>
      <c r="AP11" s="52"/>
      <c r="AQ11" s="52"/>
      <c r="AR11" s="52"/>
      <c r="AS11" s="52"/>
    </row>
    <row r="12" spans="1:47" s="2" customFormat="1">
      <c r="A12" s="1"/>
      <c r="B12" s="42"/>
      <c r="C12" s="42"/>
      <c r="D12" s="43"/>
      <c r="E12" s="4"/>
      <c r="F12" s="4"/>
      <c r="G12" s="4"/>
      <c r="H12" s="4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4"/>
      <c r="AB12" s="4"/>
      <c r="AD12" s="3"/>
      <c r="AE12" s="3"/>
      <c r="AF12" s="61"/>
      <c r="AG12" s="62"/>
      <c r="AH12" s="27"/>
      <c r="AI12" s="63"/>
      <c r="AJ12" s="64"/>
      <c r="AK12" s="3"/>
      <c r="AL12" s="3"/>
      <c r="AM12" s="3"/>
      <c r="AN12" s="3"/>
      <c r="AO12" s="3"/>
      <c r="AP12" s="3"/>
      <c r="AQ12" s="3"/>
      <c r="AR12" s="3"/>
      <c r="AS12" s="3"/>
    </row>
    <row r="13" spans="1:47" s="2" customFormat="1" hidden="1">
      <c r="A13" s="1"/>
      <c r="B13" s="42"/>
      <c r="C13" s="42"/>
      <c r="D13" s="43"/>
      <c r="E13" s="4"/>
      <c r="F13" s="4"/>
      <c r="G13" s="4"/>
      <c r="H13" s="4"/>
      <c r="I13" s="124" t="s">
        <v>87</v>
      </c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79" t="s">
        <v>91</v>
      </c>
      <c r="W13" s="179"/>
      <c r="X13" s="179"/>
      <c r="Y13" s="179"/>
      <c r="Z13" s="179"/>
      <c r="AA13" s="179"/>
      <c r="AB13" s="124"/>
      <c r="AC13" s="124"/>
      <c r="AD13" s="4"/>
      <c r="AF13" s="3"/>
      <c r="AG13" s="3"/>
      <c r="AH13" s="61"/>
      <c r="AI13" s="62"/>
      <c r="AJ13" s="27"/>
      <c r="AK13" s="63"/>
      <c r="AL13" s="64"/>
      <c r="AM13" s="3"/>
      <c r="AN13" s="3"/>
      <c r="AO13" s="3"/>
      <c r="AP13" s="3"/>
      <c r="AQ13" s="3"/>
      <c r="AR13" s="3"/>
      <c r="AS13" s="3"/>
      <c r="AT13" s="3"/>
      <c r="AU13" s="3"/>
    </row>
    <row r="14" spans="1:47" s="2" customFormat="1" hidden="1">
      <c r="A14" s="44"/>
      <c r="B14" s="180" t="s">
        <v>18</v>
      </c>
      <c r="C14" s="180"/>
      <c r="D14" s="180"/>
      <c r="E14" s="180"/>
      <c r="F14" s="180"/>
      <c r="G14" s="180"/>
      <c r="H14" s="45"/>
      <c r="I14" s="118" t="s">
        <v>88</v>
      </c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82" t="s">
        <v>83</v>
      </c>
      <c r="W14" s="182"/>
      <c r="X14" s="182"/>
      <c r="Y14" s="182"/>
      <c r="Z14" s="182"/>
      <c r="AA14" s="182"/>
      <c r="AB14" s="118"/>
      <c r="AC14" s="118"/>
      <c r="AD14" s="4"/>
      <c r="AF14" s="3"/>
      <c r="AG14" s="3"/>
      <c r="AH14" s="61"/>
      <c r="AI14" s="62"/>
      <c r="AJ14" s="27"/>
      <c r="AK14" s="63"/>
      <c r="AL14" s="64"/>
      <c r="AM14" s="3"/>
      <c r="AN14" s="3"/>
      <c r="AO14" s="3"/>
      <c r="AP14" s="3"/>
      <c r="AQ14" s="3"/>
      <c r="AR14" s="3"/>
      <c r="AS14" s="3"/>
      <c r="AT14" s="3"/>
      <c r="AU14" s="3"/>
    </row>
    <row r="15" spans="1:47" s="2" customFormat="1" hidden="1">
      <c r="B15" s="29"/>
      <c r="C15" s="46"/>
      <c r="D15" s="46"/>
      <c r="E15" s="47"/>
      <c r="F15" s="47"/>
      <c r="G15" s="48"/>
      <c r="H15" s="49"/>
      <c r="I15" s="87" t="s">
        <v>82</v>
      </c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161" t="s">
        <v>82</v>
      </c>
      <c r="W15" s="161"/>
      <c r="X15" s="161"/>
      <c r="Y15" s="161"/>
      <c r="Z15" s="161"/>
      <c r="AA15" s="161"/>
      <c r="AB15" s="87"/>
      <c r="AC15" s="87"/>
      <c r="AD15" s="4"/>
      <c r="AF15" s="3"/>
      <c r="AG15" s="3"/>
      <c r="AH15" s="61"/>
      <c r="AI15" s="62"/>
      <c r="AJ15" s="27"/>
      <c r="AK15" s="63"/>
      <c r="AL15" s="64"/>
      <c r="AM15" s="3"/>
      <c r="AN15" s="3"/>
      <c r="AO15" s="3"/>
      <c r="AP15" s="3"/>
      <c r="AQ15" s="3"/>
      <c r="AR15" s="3"/>
      <c r="AS15" s="3"/>
      <c r="AT15" s="3"/>
      <c r="AU15" s="3"/>
    </row>
    <row r="16" spans="1:47" s="2" customFormat="1" hidden="1">
      <c r="B16" s="180" t="s">
        <v>19</v>
      </c>
      <c r="C16" s="180"/>
      <c r="D16" s="181" t="s">
        <v>20</v>
      </c>
      <c r="E16" s="181"/>
      <c r="F16" s="181"/>
      <c r="G16" s="181"/>
      <c r="H16" s="49"/>
      <c r="I16" s="49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1"/>
      <c r="AD16" s="4"/>
      <c r="AF16" s="3"/>
      <c r="AG16" s="3"/>
      <c r="AH16" s="61"/>
      <c r="AI16" s="62"/>
      <c r="AJ16" s="27"/>
      <c r="AK16" s="63"/>
      <c r="AL16" s="64"/>
      <c r="AM16" s="3"/>
      <c r="AN16" s="3"/>
      <c r="AO16" s="3"/>
      <c r="AP16" s="3"/>
      <c r="AQ16" s="3"/>
      <c r="AR16" s="3"/>
      <c r="AS16" s="3"/>
      <c r="AT16" s="3"/>
      <c r="AU16" s="3"/>
    </row>
    <row r="17" spans="1:47" s="2" customFormat="1" hidden="1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1"/>
      <c r="AD17" s="4"/>
      <c r="AF17" s="3"/>
      <c r="AG17" s="3"/>
      <c r="AH17" s="61"/>
      <c r="AI17" s="62"/>
      <c r="AJ17" s="27"/>
      <c r="AK17" s="63"/>
      <c r="AL17" s="64"/>
      <c r="AM17" s="3"/>
      <c r="AN17" s="3"/>
      <c r="AO17" s="3"/>
      <c r="AP17" s="3"/>
      <c r="AQ17" s="3"/>
      <c r="AR17" s="3"/>
      <c r="AS17" s="3"/>
      <c r="AT17" s="3"/>
      <c r="AU17" s="3"/>
    </row>
    <row r="18" spans="1:47" s="2" customFormat="1" hidden="1">
      <c r="A18" s="1"/>
      <c r="B18" s="4"/>
      <c r="C18" s="4"/>
      <c r="D18" s="4"/>
      <c r="E18" s="4"/>
      <c r="F18" s="4"/>
      <c r="G18" s="4"/>
      <c r="H18" s="4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4"/>
      <c r="AF18" s="3"/>
      <c r="AG18" s="3"/>
      <c r="AH18" s="61"/>
      <c r="AI18" s="62"/>
      <c r="AJ18" s="27"/>
      <c r="AK18" s="63"/>
      <c r="AL18" s="64"/>
      <c r="AM18" s="3"/>
      <c r="AN18" s="3"/>
      <c r="AO18" s="3"/>
      <c r="AP18" s="3"/>
      <c r="AQ18" s="3"/>
      <c r="AR18" s="3"/>
      <c r="AS18" s="3"/>
      <c r="AT18" s="3"/>
      <c r="AU18" s="3"/>
    </row>
    <row r="19" spans="1:47" s="2" customFormat="1" hidden="1">
      <c r="A19" s="1"/>
      <c r="B19" s="4"/>
      <c r="C19" s="4"/>
      <c r="D19" s="4"/>
      <c r="E19" s="4"/>
      <c r="F19" s="4"/>
      <c r="G19" s="4"/>
      <c r="H19" s="4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4"/>
      <c r="AF19" s="3"/>
      <c r="AG19" s="3"/>
      <c r="AH19" s="61"/>
      <c r="AI19" s="62"/>
      <c r="AJ19" s="27"/>
      <c r="AK19" s="63"/>
      <c r="AL19" s="64"/>
      <c r="AM19" s="3"/>
      <c r="AN19" s="3"/>
      <c r="AO19" s="3"/>
      <c r="AP19" s="3"/>
      <c r="AQ19" s="3"/>
      <c r="AR19" s="3"/>
      <c r="AS19" s="3"/>
      <c r="AT19" s="3"/>
      <c r="AU19" s="3"/>
    </row>
    <row r="20" spans="1:47" s="2" customFormat="1" hidden="1">
      <c r="A20" s="1"/>
      <c r="B20" s="4"/>
      <c r="C20" s="4"/>
      <c r="D20" s="4"/>
      <c r="E20" s="4"/>
      <c r="F20" s="4"/>
      <c r="G20" s="4"/>
      <c r="H20" s="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"/>
      <c r="AF20" s="3"/>
      <c r="AG20" s="3"/>
      <c r="AH20" s="61"/>
      <c r="AI20" s="62"/>
      <c r="AJ20" s="27"/>
      <c r="AK20" s="63"/>
      <c r="AL20" s="64"/>
      <c r="AM20" s="3"/>
      <c r="AN20" s="3"/>
      <c r="AO20" s="3"/>
      <c r="AP20" s="3"/>
      <c r="AQ20" s="3"/>
      <c r="AR20" s="3"/>
      <c r="AS20" s="3"/>
      <c r="AT20" s="3"/>
      <c r="AU20" s="3"/>
    </row>
    <row r="21" spans="1:47" s="2" customFormat="1" hidden="1">
      <c r="A21" s="1"/>
      <c r="B21" s="161" t="s">
        <v>89</v>
      </c>
      <c r="C21" s="161"/>
      <c r="D21" s="161" t="s">
        <v>90</v>
      </c>
      <c r="E21" s="161"/>
      <c r="F21" s="161"/>
      <c r="G21" s="161"/>
      <c r="H21" s="16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83" t="s">
        <v>84</v>
      </c>
      <c r="W21" s="183"/>
      <c r="X21" s="183"/>
      <c r="Y21" s="183"/>
      <c r="Z21" s="183"/>
      <c r="AA21" s="183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3"/>
      <c r="AR21" s="3"/>
      <c r="AS21" s="3"/>
      <c r="AT21" s="3"/>
      <c r="AU21" s="3"/>
    </row>
    <row r="22" spans="1:47" s="2" customFormat="1">
      <c r="A22" s="1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D22" s="3"/>
      <c r="AE22" s="3"/>
      <c r="AF22" s="61"/>
      <c r="AG22" s="62"/>
      <c r="AH22" s="27"/>
      <c r="AI22" s="63"/>
      <c r="AJ22" s="64"/>
      <c r="AK22" s="3"/>
      <c r="AL22" s="3"/>
      <c r="AM22" s="3"/>
      <c r="AN22" s="3"/>
      <c r="AO22" s="3"/>
      <c r="AP22" s="3"/>
      <c r="AQ22" s="3"/>
      <c r="AR22" s="3"/>
      <c r="AS22" s="3"/>
    </row>
    <row r="23" spans="1:47" s="2" customFormat="1">
      <c r="A23" s="1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D23" s="3"/>
      <c r="AE23" s="3"/>
      <c r="AF23" s="61"/>
      <c r="AG23" s="62"/>
      <c r="AH23" s="27"/>
      <c r="AI23" s="63"/>
      <c r="AJ23" s="64"/>
      <c r="AK23" s="3"/>
      <c r="AL23" s="3"/>
      <c r="AM23" s="3"/>
      <c r="AN23" s="3"/>
      <c r="AO23" s="3"/>
      <c r="AP23" s="3"/>
      <c r="AQ23" s="3"/>
      <c r="AR23" s="3"/>
      <c r="AS23" s="3"/>
    </row>
    <row r="24" spans="1:47" s="2" customFormat="1">
      <c r="A24" s="1"/>
      <c r="B24" s="29"/>
      <c r="C24" s="46"/>
      <c r="D24" s="46"/>
      <c r="E24" s="47"/>
      <c r="F24" s="47"/>
      <c r="G24" s="48"/>
      <c r="H24" s="49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1"/>
      <c r="AD24" s="3"/>
      <c r="AE24" s="3"/>
      <c r="AF24" s="61"/>
      <c r="AG24" s="62"/>
      <c r="AH24" s="27"/>
      <c r="AI24" s="63"/>
      <c r="AJ24" s="64"/>
      <c r="AK24" s="3"/>
      <c r="AL24" s="3"/>
      <c r="AM24" s="3"/>
      <c r="AN24" s="3"/>
      <c r="AO24" s="3"/>
      <c r="AP24" s="3"/>
      <c r="AQ24" s="3"/>
      <c r="AR24" s="3"/>
      <c r="AS24" s="3"/>
    </row>
    <row r="25" spans="1:47" s="2" customFormat="1">
      <c r="A25" s="1"/>
      <c r="B25" s="29"/>
      <c r="C25" s="46"/>
      <c r="D25" s="46"/>
      <c r="E25" s="47"/>
      <c r="F25" s="47"/>
      <c r="G25" s="48"/>
      <c r="H25" s="49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1"/>
      <c r="AD25" s="3"/>
      <c r="AE25" s="3"/>
      <c r="AF25" s="61"/>
      <c r="AG25" s="126"/>
      <c r="AH25" s="27"/>
      <c r="AI25" s="127"/>
      <c r="AJ25" s="128"/>
      <c r="AK25" s="3"/>
      <c r="AL25" s="3"/>
      <c r="AM25" s="3"/>
      <c r="AN25" s="3"/>
      <c r="AO25" s="3"/>
      <c r="AP25" s="3"/>
      <c r="AQ25" s="3"/>
      <c r="AR25" s="3"/>
      <c r="AS25" s="3"/>
    </row>
    <row r="26" spans="1:47" s="2" customFormat="1">
      <c r="A26" s="1"/>
      <c r="B26" s="4"/>
      <c r="C26" s="4"/>
      <c r="D26" s="4"/>
      <c r="E26" s="4"/>
      <c r="F26" s="4"/>
      <c r="G26" s="4"/>
      <c r="H26" s="4"/>
      <c r="I26" s="119" t="s">
        <v>83</v>
      </c>
      <c r="J26" s="119"/>
      <c r="K26" s="119"/>
      <c r="L26" s="119"/>
      <c r="M26" s="119"/>
      <c r="N26" s="119"/>
      <c r="O26" s="4"/>
      <c r="P26" s="119" t="s">
        <v>83</v>
      </c>
      <c r="Q26" s="119"/>
      <c r="R26" s="119"/>
      <c r="S26" s="119"/>
      <c r="T26" s="119"/>
      <c r="U26" s="4"/>
      <c r="V26" s="4"/>
      <c r="W26" s="4"/>
      <c r="X26" s="4"/>
      <c r="Y26" s="4"/>
      <c r="Z26" s="4"/>
      <c r="AA26" s="4"/>
      <c r="AB26" s="4"/>
      <c r="AD26" s="3"/>
      <c r="AE26" s="3"/>
      <c r="AF26" s="3"/>
      <c r="AG26" s="3"/>
      <c r="AH26" s="3"/>
      <c r="AI26" s="3"/>
      <c r="AJ26" s="3"/>
      <c r="AK26" s="3"/>
      <c r="AL26" s="3"/>
      <c r="AM26" s="3"/>
    </row>
    <row r="27" spans="1:47" s="2" customFormat="1">
      <c r="A27" s="1"/>
      <c r="B27" s="119"/>
      <c r="C27" s="119"/>
      <c r="D27" s="119"/>
      <c r="E27" s="119"/>
      <c r="F27" s="119"/>
      <c r="G27" s="119"/>
      <c r="H27" s="45"/>
      <c r="I27" s="119"/>
      <c r="J27" s="119"/>
      <c r="K27" s="119"/>
      <c r="L27" s="119"/>
      <c r="M27" s="119"/>
      <c r="N27" s="119"/>
      <c r="O27" s="118"/>
      <c r="P27" s="119"/>
      <c r="Q27" s="119"/>
      <c r="R27" s="119"/>
      <c r="S27" s="119"/>
      <c r="T27" s="119"/>
      <c r="U27" s="118"/>
      <c r="V27" s="118"/>
      <c r="W27" s="118"/>
      <c r="X27" s="118"/>
      <c r="Y27" s="118"/>
      <c r="Z27" s="118"/>
      <c r="AA27" s="118"/>
      <c r="AB27" s="4"/>
      <c r="AD27" s="3"/>
      <c r="AE27" s="3"/>
      <c r="AF27" s="3"/>
      <c r="AG27" s="3"/>
      <c r="AH27" s="3"/>
      <c r="AI27" s="3"/>
      <c r="AJ27" s="3"/>
      <c r="AK27" s="3"/>
      <c r="AL27" s="3"/>
      <c r="AM27" s="3"/>
    </row>
    <row r="28" spans="1:47" s="2" customFormat="1">
      <c r="A28" s="1"/>
      <c r="B28" s="180"/>
      <c r="C28" s="180"/>
      <c r="D28" s="181"/>
      <c r="E28" s="181"/>
      <c r="F28" s="181"/>
      <c r="G28" s="48"/>
      <c r="H28" s="49"/>
      <c r="I28" s="34"/>
      <c r="J28" s="34"/>
      <c r="K28" s="34"/>
      <c r="L28" s="34"/>
      <c r="M28" s="34"/>
      <c r="N28" s="3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"/>
      <c r="AD28" s="3"/>
      <c r="AE28" s="3"/>
      <c r="AF28" s="3"/>
      <c r="AG28" s="3"/>
      <c r="AH28" s="3"/>
      <c r="AI28" s="3"/>
      <c r="AJ28" s="3"/>
      <c r="AK28" s="3"/>
      <c r="AL28" s="3"/>
      <c r="AM28" s="3"/>
    </row>
    <row r="29" spans="1:47" s="2" customFormat="1">
      <c r="A29" s="1"/>
      <c r="B29" s="29"/>
      <c r="C29" s="46"/>
      <c r="D29" s="46"/>
      <c r="E29" s="47"/>
      <c r="F29" s="47"/>
      <c r="G29" s="48"/>
      <c r="H29" s="49"/>
      <c r="I29" s="4"/>
      <c r="J29" s="4"/>
      <c r="K29" s="4"/>
      <c r="L29" s="4"/>
      <c r="M29" s="4"/>
      <c r="N29" s="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"/>
      <c r="AD29" s="3"/>
      <c r="AE29" s="3"/>
      <c r="AF29" s="3"/>
      <c r="AG29" s="3"/>
      <c r="AH29" s="3"/>
      <c r="AI29" s="3"/>
      <c r="AJ29" s="3"/>
      <c r="AK29" s="3"/>
      <c r="AL29" s="3"/>
      <c r="AM29" s="3"/>
    </row>
    <row r="30" spans="1:47" s="2" customFormat="1">
      <c r="A30" s="1"/>
      <c r="B30" s="44"/>
      <c r="C30" s="44"/>
      <c r="D30" s="45"/>
      <c r="E30" s="45"/>
      <c r="F30" s="45"/>
      <c r="G30" s="45"/>
      <c r="H30" s="49"/>
      <c r="I30" s="1"/>
      <c r="J30" s="1"/>
      <c r="K30" s="1"/>
      <c r="L30" s="1"/>
      <c r="M30" s="1"/>
      <c r="N30" s="1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1"/>
      <c r="AB30" s="1"/>
      <c r="AD30" s="3"/>
      <c r="AE30" s="3"/>
      <c r="AF30" s="3"/>
      <c r="AG30" s="3"/>
      <c r="AH30" s="3"/>
      <c r="AI30" s="3"/>
      <c r="AJ30" s="3"/>
      <c r="AK30" s="3"/>
      <c r="AL30" s="3"/>
      <c r="AM30" s="3"/>
    </row>
    <row r="31" spans="1:47" s="2" customFormat="1">
      <c r="A31" s="1"/>
      <c r="B31" s="4"/>
      <c r="C31" s="4"/>
      <c r="D31" s="4"/>
      <c r="E31" s="4"/>
      <c r="F31" s="4"/>
      <c r="G31" s="4"/>
      <c r="H31" s="4"/>
      <c r="I31" s="1"/>
      <c r="J31" s="1"/>
      <c r="K31" s="1"/>
      <c r="L31" s="1"/>
      <c r="M31" s="1"/>
      <c r="N31" s="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1"/>
      <c r="AB31" s="1"/>
      <c r="AD31" s="3"/>
      <c r="AE31" s="3"/>
      <c r="AF31" s="3"/>
      <c r="AG31" s="3"/>
      <c r="AH31" s="3"/>
      <c r="AI31" s="3"/>
      <c r="AJ31" s="3"/>
      <c r="AK31" s="3"/>
      <c r="AL31" s="3"/>
      <c r="AM31" s="3"/>
    </row>
    <row r="32" spans="1:47" ht="21" customHeight="1">
      <c r="I32" s="119"/>
      <c r="J32" s="119"/>
      <c r="K32" s="119"/>
      <c r="L32" s="119"/>
      <c r="M32" s="119"/>
      <c r="N32" s="119"/>
      <c r="AN32" s="1"/>
      <c r="AO32" s="1"/>
      <c r="AP32" s="1"/>
      <c r="AQ32" s="1"/>
      <c r="AR32" s="1"/>
      <c r="AS32" s="1"/>
    </row>
    <row r="33" spans="9:20" ht="21" customHeight="1">
      <c r="I33" s="44"/>
    </row>
    <row r="34" spans="9:20">
      <c r="I34" s="44"/>
      <c r="J34" s="119"/>
      <c r="K34" s="119"/>
      <c r="L34" s="119"/>
      <c r="M34" s="119"/>
      <c r="P34" s="119" t="s">
        <v>84</v>
      </c>
      <c r="Q34" s="119"/>
      <c r="R34" s="119"/>
      <c r="S34" s="119"/>
      <c r="T34" s="119"/>
    </row>
    <row r="35" spans="9:20" hidden="1"/>
    <row r="36" spans="9:20" ht="11.25" customHeight="1"/>
  </sheetData>
  <sheetProtection formatCells="0" formatColumns="0" formatRows="0" insertColumns="0" insertRows="0" insertHyperlinks="0" deleteColumns="0" deleteRows="0" sort="0" autoFilter="0" pivotTables="0"/>
  <autoFilter ref="A9:AS11">
    <filterColumn colId="3" showButton="0"/>
    <filterColumn colId="7"/>
  </autoFilter>
  <sortState ref="B11:AA50">
    <sortCondition ref="B11:B50"/>
  </sortState>
  <mergeCells count="53">
    <mergeCell ref="I12:Z12"/>
    <mergeCell ref="B28:C28"/>
    <mergeCell ref="D28:F28"/>
    <mergeCell ref="B21:C21"/>
    <mergeCell ref="D21:H21"/>
    <mergeCell ref="B14:G14"/>
    <mergeCell ref="B16:C16"/>
    <mergeCell ref="D16:G16"/>
    <mergeCell ref="V13:AA13"/>
    <mergeCell ref="V14:AA14"/>
    <mergeCell ref="V15:AA15"/>
    <mergeCell ref="V21:AA21"/>
    <mergeCell ref="Y8:Y9"/>
    <mergeCell ref="Z8:Z9"/>
    <mergeCell ref="AA8:AA10"/>
    <mergeCell ref="J8:J9"/>
    <mergeCell ref="K8:K10"/>
    <mergeCell ref="L8:L10"/>
    <mergeCell ref="T8:T10"/>
    <mergeCell ref="U8:X8"/>
    <mergeCell ref="M8:M10"/>
    <mergeCell ref="AP4:AQ7"/>
    <mergeCell ref="AR4:AS7"/>
    <mergeCell ref="B5:C5"/>
    <mergeCell ref="D5:I5"/>
    <mergeCell ref="B6:C6"/>
    <mergeCell ref="O6:Q6"/>
    <mergeCell ref="AE4:AE8"/>
    <mergeCell ref="AF4:AF8"/>
    <mergeCell ref="AG4:AG8"/>
    <mergeCell ref="AH4:AK7"/>
    <mergeCell ref="AL4:AM7"/>
    <mergeCell ref="AN4:AO7"/>
    <mergeCell ref="R8:R9"/>
    <mergeCell ref="S8:S10"/>
    <mergeCell ref="H6:J6"/>
    <mergeCell ref="B10:F10"/>
    <mergeCell ref="B2:F2"/>
    <mergeCell ref="I2:S2"/>
    <mergeCell ref="U2:AA2"/>
    <mergeCell ref="B3:F3"/>
    <mergeCell ref="I3:S3"/>
    <mergeCell ref="U3:AA3"/>
    <mergeCell ref="N8:N9"/>
    <mergeCell ref="O8:O9"/>
    <mergeCell ref="P8:Q8"/>
    <mergeCell ref="B8:B9"/>
    <mergeCell ref="C8:C9"/>
    <mergeCell ref="D8:E9"/>
    <mergeCell ref="F8:F9"/>
    <mergeCell ref="G8:G9"/>
    <mergeCell ref="H8:H9"/>
    <mergeCell ref="I8:I10"/>
  </mergeCells>
  <conditionalFormatting sqref="C11">
    <cfRule type="duplicateValues" dxfId="7" priority="8" stopIfTrue="1"/>
    <cfRule type="duplicateValues" dxfId="6" priority="9" stopIfTrue="1"/>
  </conditionalFormatting>
  <conditionalFormatting sqref="N11">
    <cfRule type="duplicateValues" dxfId="5" priority="36"/>
  </conditionalFormatting>
  <dataValidations count="1">
    <dataValidation allowBlank="1" showInputMessage="1" showErrorMessage="1" errorTitle="Không xóa dữ liệu" error="Không xóa dữ liệu" prompt="Không xóa dữ liệu" sqref="AF22:AF25 AH13:AH20 AF11:AF12 AD11 AE3:AS9"/>
  </dataValidations>
  <pageMargins left="0.26" right="0" top="0" bottom="0" header="0" footer="0"/>
  <pageSetup paperSize="9" scale="95" orientation="portrait" r:id="rId1"/>
  <headerFooter alignWithMargins="0">
    <oddFooter>&amp;R&amp;"Times New Roman,Italic"&amp;11Trang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U37"/>
  <sheetViews>
    <sheetView view="pageBreakPreview" zoomScaleSheetLayoutView="100" workbookViewId="0">
      <selection activeCell="AB11" sqref="AB11"/>
    </sheetView>
  </sheetViews>
  <sheetFormatPr defaultRowHeight="15.75"/>
  <cols>
    <col min="1" max="1" width="1.5" style="1" customWidth="1"/>
    <col min="2" max="2" width="3.25" style="1" customWidth="1"/>
    <col min="3" max="3" width="10.5" style="1" customWidth="1"/>
    <col min="4" max="4" width="14.75" style="1" customWidth="1"/>
    <col min="5" max="5" width="7.125" style="1" customWidth="1"/>
    <col min="6" max="6" width="12.125" style="1" customWidth="1"/>
    <col min="7" max="7" width="5" style="1" hidden="1" customWidth="1"/>
    <col min="8" max="8" width="6.125" style="1" customWidth="1"/>
    <col min="9" max="9" width="7" style="1" hidden="1" customWidth="1"/>
    <col min="10" max="10" width="6.625" style="1" hidden="1" customWidth="1"/>
    <col min="11" max="11" width="7.625" style="1" hidden="1" customWidth="1"/>
    <col min="12" max="12" width="9.25" style="1" hidden="1" customWidth="1"/>
    <col min="13" max="13" width="6.375" style="1" hidden="1" customWidth="1"/>
    <col min="14" max="14" width="5.125" style="1" hidden="1" customWidth="1"/>
    <col min="15" max="15" width="12.5" style="1" hidden="1" customWidth="1"/>
    <col min="16" max="16" width="26.625" style="1" hidden="1" customWidth="1"/>
    <col min="17" max="17" width="8.5" style="1" hidden="1" customWidth="1"/>
    <col min="18" max="18" width="7.625" style="1" hidden="1" customWidth="1"/>
    <col min="19" max="19" width="9.25" style="1" hidden="1" customWidth="1"/>
    <col min="20" max="20" width="6.375" style="1" hidden="1" customWidth="1"/>
    <col min="21" max="21" width="8.375" style="1" bestFit="1" customWidth="1"/>
    <col min="22" max="24" width="5.125" style="1" customWidth="1"/>
    <col min="25" max="25" width="6.25" style="1" customWidth="1"/>
    <col min="26" max="26" width="6.75" style="1" customWidth="1"/>
    <col min="27" max="27" width="14.25" style="1" customWidth="1"/>
    <col min="28" max="28" width="12.375" style="1" customWidth="1"/>
    <col min="29" max="29" width="6.5" style="2" customWidth="1"/>
    <col min="30" max="32" width="9" style="3"/>
    <col min="33" max="33" width="13" style="3" bestFit="1" customWidth="1"/>
    <col min="34" max="36" width="9.125" style="3" bestFit="1" customWidth="1"/>
    <col min="37" max="37" width="13.5" style="3" bestFit="1" customWidth="1"/>
    <col min="38" max="45" width="9" style="3"/>
    <col min="46" max="16384" width="9" style="1"/>
  </cols>
  <sheetData>
    <row r="1" spans="1:45" ht="20.25">
      <c r="G1" s="71"/>
      <c r="H1" s="71"/>
      <c r="I1" s="71" t="s">
        <v>30</v>
      </c>
      <c r="J1" s="71"/>
      <c r="K1" s="71"/>
      <c r="L1" s="71"/>
      <c r="M1" s="71"/>
      <c r="N1" s="71"/>
      <c r="O1" s="71" t="s">
        <v>30</v>
      </c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C1" s="74" t="s">
        <v>31</v>
      </c>
      <c r="AD1" s="75" t="s">
        <v>60</v>
      </c>
      <c r="AE1" s="1" t="str">
        <f>AD1&amp;AD3</f>
        <v>BAS1145TL</v>
      </c>
    </row>
    <row r="2" spans="1:45" ht="20.100000000000001" customHeight="1">
      <c r="B2" s="156" t="s">
        <v>0</v>
      </c>
      <c r="C2" s="156"/>
      <c r="D2" s="156"/>
      <c r="E2" s="156"/>
      <c r="F2" s="156"/>
      <c r="G2" s="79"/>
      <c r="H2" s="79"/>
      <c r="I2" s="157" t="s">
        <v>28</v>
      </c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79"/>
      <c r="U2" s="158" t="s">
        <v>65</v>
      </c>
      <c r="V2" s="158"/>
      <c r="W2" s="158"/>
      <c r="X2" s="158"/>
      <c r="Y2" s="158"/>
      <c r="Z2" s="158"/>
      <c r="AA2" s="158"/>
      <c r="AB2" s="4"/>
      <c r="AC2" s="74" t="s">
        <v>32</v>
      </c>
      <c r="AD2" s="76" t="s">
        <v>62</v>
      </c>
      <c r="AE2" s="1" t="str">
        <f>AD1&amp;AD2&amp;AD3</f>
        <v>BAS114505TL</v>
      </c>
    </row>
    <row r="3" spans="1:45" ht="20.100000000000001" customHeight="1">
      <c r="B3" s="159" t="s">
        <v>1</v>
      </c>
      <c r="C3" s="159"/>
      <c r="D3" s="159"/>
      <c r="E3" s="159"/>
      <c r="F3" s="159"/>
      <c r="G3" s="80"/>
      <c r="H3" s="80"/>
      <c r="I3" s="160" t="s">
        <v>100</v>
      </c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80"/>
      <c r="U3" s="161" t="s">
        <v>76</v>
      </c>
      <c r="V3" s="161"/>
      <c r="W3" s="161"/>
      <c r="X3" s="161"/>
      <c r="Y3" s="161"/>
      <c r="Z3" s="161"/>
      <c r="AA3" s="161"/>
      <c r="AB3" s="87"/>
      <c r="AC3" s="74" t="s">
        <v>64</v>
      </c>
      <c r="AD3" s="75" t="s">
        <v>46</v>
      </c>
      <c r="AL3" s="5"/>
      <c r="AP3" s="5"/>
    </row>
    <row r="4" spans="1:45" ht="6.75" hidden="1" customHeight="1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6"/>
      <c r="AB4" s="6"/>
      <c r="AD4" s="7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</row>
    <row r="5" spans="1:45" ht="20.25" customHeight="1">
      <c r="B5" s="163" t="s">
        <v>2</v>
      </c>
      <c r="C5" s="163"/>
      <c r="D5" s="164" t="s">
        <v>71</v>
      </c>
      <c r="E5" s="164"/>
      <c r="F5" s="164"/>
      <c r="G5" s="164"/>
      <c r="H5" s="164"/>
      <c r="I5" s="164"/>
      <c r="J5" s="69"/>
      <c r="K5" s="70" t="s">
        <v>29</v>
      </c>
      <c r="L5" s="117" t="s">
        <v>72</v>
      </c>
      <c r="M5" s="70"/>
      <c r="N5" s="69"/>
      <c r="O5" s="69"/>
      <c r="P5" s="69"/>
      <c r="Q5" s="69"/>
      <c r="R5" s="70" t="s">
        <v>29</v>
      </c>
      <c r="S5" s="117" t="s">
        <v>72</v>
      </c>
      <c r="T5" s="69"/>
      <c r="U5" s="69"/>
      <c r="V5" s="69"/>
      <c r="W5" s="69"/>
      <c r="X5" s="69"/>
      <c r="Y5" s="69"/>
      <c r="Z5" s="92"/>
      <c r="AD5" s="7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</row>
    <row r="6" spans="1:45" ht="17.25" customHeight="1">
      <c r="B6" s="165" t="s">
        <v>3</v>
      </c>
      <c r="C6" s="165"/>
      <c r="D6" s="73">
        <v>4</v>
      </c>
      <c r="E6" s="91"/>
      <c r="F6" s="91" t="s">
        <v>34</v>
      </c>
      <c r="G6" s="72"/>
      <c r="H6" s="72"/>
      <c r="I6" s="184"/>
      <c r="J6" s="185"/>
      <c r="K6" s="185"/>
      <c r="L6" s="91" t="s">
        <v>33</v>
      </c>
      <c r="M6" s="89" t="s">
        <v>101</v>
      </c>
      <c r="N6" s="72"/>
      <c r="O6" s="166"/>
      <c r="P6" s="166"/>
      <c r="Q6" s="166"/>
      <c r="R6" s="91" t="s">
        <v>33</v>
      </c>
      <c r="S6" s="89"/>
      <c r="T6" s="72"/>
      <c r="U6" s="72"/>
      <c r="V6" s="72"/>
      <c r="W6" s="72"/>
      <c r="X6" s="72"/>
      <c r="Y6" s="72"/>
      <c r="Z6" s="78"/>
      <c r="AD6" s="7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</row>
    <row r="7" spans="1:45" ht="5.25" hidden="1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0"/>
      <c r="S7" s="10"/>
      <c r="T7" s="10"/>
      <c r="U7" s="10"/>
      <c r="V7" s="10"/>
      <c r="W7" s="11"/>
      <c r="X7" s="4"/>
      <c r="Y7" s="4"/>
      <c r="Z7" s="4"/>
      <c r="AD7" s="7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</row>
    <row r="8" spans="1:45" ht="28.5" customHeight="1">
      <c r="B8" s="152" t="s">
        <v>4</v>
      </c>
      <c r="C8" s="154" t="s">
        <v>5</v>
      </c>
      <c r="D8" s="173" t="s">
        <v>6</v>
      </c>
      <c r="E8" s="174"/>
      <c r="F8" s="152" t="s">
        <v>7</v>
      </c>
      <c r="G8" s="177" t="s">
        <v>8</v>
      </c>
      <c r="H8" s="177" t="s">
        <v>70</v>
      </c>
      <c r="I8" s="173" t="s">
        <v>9</v>
      </c>
      <c r="J8" s="149" t="s">
        <v>10</v>
      </c>
      <c r="K8" s="152" t="s">
        <v>11</v>
      </c>
      <c r="L8" s="152" t="s">
        <v>13</v>
      </c>
      <c r="M8" s="152" t="s">
        <v>24</v>
      </c>
      <c r="N8" s="148" t="s">
        <v>12</v>
      </c>
      <c r="O8" s="149" t="s">
        <v>9</v>
      </c>
      <c r="P8" s="150" t="s">
        <v>44</v>
      </c>
      <c r="Q8" s="151"/>
      <c r="R8" s="149" t="s">
        <v>11</v>
      </c>
      <c r="S8" s="152" t="s">
        <v>13</v>
      </c>
      <c r="T8" s="152" t="s">
        <v>24</v>
      </c>
      <c r="U8" s="171" t="s">
        <v>35</v>
      </c>
      <c r="V8" s="172"/>
      <c r="W8" s="172"/>
      <c r="X8" s="172"/>
      <c r="Y8" s="169" t="s">
        <v>40</v>
      </c>
      <c r="Z8" s="169" t="s">
        <v>41</v>
      </c>
      <c r="AA8" s="152" t="s">
        <v>13</v>
      </c>
      <c r="AB8" s="86"/>
      <c r="AD8" s="7"/>
      <c r="AE8" s="162"/>
      <c r="AF8" s="162"/>
      <c r="AG8" s="16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3"/>
    </row>
    <row r="9" spans="1:45" ht="28.5" customHeight="1">
      <c r="B9" s="153"/>
      <c r="C9" s="155"/>
      <c r="D9" s="175"/>
      <c r="E9" s="176"/>
      <c r="F9" s="153"/>
      <c r="G9" s="177"/>
      <c r="H9" s="177"/>
      <c r="I9" s="178"/>
      <c r="J9" s="149"/>
      <c r="K9" s="167"/>
      <c r="L9" s="167"/>
      <c r="M9" s="167"/>
      <c r="N9" s="148"/>
      <c r="O9" s="149"/>
      <c r="P9" s="90" t="s">
        <v>42</v>
      </c>
      <c r="Q9" s="90" t="s">
        <v>43</v>
      </c>
      <c r="R9" s="149"/>
      <c r="S9" s="167"/>
      <c r="T9" s="167"/>
      <c r="U9" s="82" t="s">
        <v>36</v>
      </c>
      <c r="V9" s="83" t="s">
        <v>37</v>
      </c>
      <c r="W9" s="83" t="s">
        <v>38</v>
      </c>
      <c r="X9" s="83" t="s">
        <v>39</v>
      </c>
      <c r="Y9" s="170"/>
      <c r="Z9" s="170"/>
      <c r="AA9" s="167"/>
      <c r="AB9" s="86"/>
      <c r="AC9" s="14"/>
      <c r="AD9" s="7"/>
      <c r="AE9" s="15"/>
      <c r="AF9" s="16"/>
      <c r="AG9" s="17"/>
      <c r="AH9" s="18"/>
      <c r="AI9" s="18"/>
      <c r="AJ9" s="18"/>
      <c r="AK9" s="19"/>
      <c r="AL9" s="18"/>
      <c r="AM9" s="20"/>
      <c r="AN9" s="21"/>
      <c r="AO9" s="20"/>
      <c r="AP9" s="21"/>
      <c r="AQ9" s="20"/>
      <c r="AR9" s="18"/>
      <c r="AS9" s="19"/>
    </row>
    <row r="10" spans="1:45">
      <c r="B10" s="150" t="s">
        <v>14</v>
      </c>
      <c r="C10" s="168"/>
      <c r="D10" s="168"/>
      <c r="E10" s="168"/>
      <c r="F10" s="168"/>
      <c r="G10" s="22"/>
      <c r="H10" s="22"/>
      <c r="I10" s="175"/>
      <c r="J10" s="23"/>
      <c r="K10" s="153"/>
      <c r="L10" s="153"/>
      <c r="M10" s="153"/>
      <c r="N10" s="24"/>
      <c r="O10" s="24"/>
      <c r="P10" s="24"/>
      <c r="Q10" s="24"/>
      <c r="R10" s="24"/>
      <c r="S10" s="153"/>
      <c r="T10" s="153"/>
      <c r="U10" s="24"/>
      <c r="V10" s="24"/>
      <c r="W10" s="22"/>
      <c r="X10" s="81"/>
      <c r="Y10" s="25"/>
      <c r="Z10" s="25"/>
      <c r="AA10" s="153"/>
      <c r="AB10" s="86"/>
      <c r="AD10" s="7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1:45" s="4" customFormat="1" ht="22.5" customHeight="1">
      <c r="B11" s="58">
        <v>1</v>
      </c>
      <c r="C11" s="120" t="s">
        <v>58</v>
      </c>
      <c r="D11" s="115" t="s">
        <v>53</v>
      </c>
      <c r="E11" s="116" t="s">
        <v>55</v>
      </c>
      <c r="F11" s="120" t="s">
        <v>57</v>
      </c>
      <c r="G11" s="97" t="s">
        <v>15</v>
      </c>
      <c r="H11" s="101" t="s">
        <v>73</v>
      </c>
      <c r="I11" s="129"/>
      <c r="J11" s="88"/>
      <c r="K11" s="97"/>
      <c r="L11" s="97" t="str">
        <f t="shared" ref="L11" si="0">+IF(OR($G11=0,$H11=0),"Không đủ ĐKDT","")</f>
        <v/>
      </c>
      <c r="M11" s="103" t="s">
        <v>81</v>
      </c>
      <c r="N11" s="99"/>
      <c r="O11" s="99"/>
      <c r="P11" s="99"/>
      <c r="Q11" s="99"/>
      <c r="R11" s="99"/>
      <c r="S11" s="97" t="str">
        <f t="shared" ref="S11" si="1">+IF(OR($G11=0,$H11=0),"Không đủ ĐKDT","")</f>
        <v/>
      </c>
      <c r="T11" s="103"/>
      <c r="U11" s="99" t="s">
        <v>105</v>
      </c>
      <c r="V11" s="99" t="s">
        <v>105</v>
      </c>
      <c r="W11" s="99" t="s">
        <v>105</v>
      </c>
      <c r="X11" s="103">
        <v>1</v>
      </c>
      <c r="Y11" s="84">
        <f t="shared" ref="Y11" si="2">SUM(U11:X11)</f>
        <v>1</v>
      </c>
      <c r="Z11" s="85">
        <f t="shared" ref="Z11" si="3">ROUND(Y11/40,1)</f>
        <v>0</v>
      </c>
      <c r="AA11" s="97" t="s">
        <v>106</v>
      </c>
      <c r="AB11" s="4" t="s">
        <v>93</v>
      </c>
      <c r="AC11" s="77" t="str">
        <f>C11&amp;$AE$2</f>
        <v>B16DCAT132BAS114505TL</v>
      </c>
      <c r="AD11" s="51"/>
      <c r="AE11" s="52"/>
      <c r="AF11" s="61"/>
      <c r="AG11" s="62"/>
      <c r="AH11" s="27"/>
      <c r="AI11" s="65"/>
      <c r="AJ11" s="66"/>
      <c r="AK11" s="67"/>
      <c r="AL11" s="68"/>
      <c r="AM11" s="52"/>
      <c r="AN11" s="52"/>
      <c r="AO11" s="52"/>
      <c r="AP11" s="52"/>
      <c r="AQ11" s="52"/>
      <c r="AR11" s="52"/>
      <c r="AS11" s="52"/>
    </row>
    <row r="12" spans="1:45" ht="16.5" hidden="1">
      <c r="A12" s="2"/>
      <c r="B12" s="29"/>
      <c r="C12" s="30"/>
      <c r="D12" s="30"/>
      <c r="E12" s="31"/>
      <c r="F12" s="31"/>
      <c r="G12" s="32"/>
      <c r="H12" s="33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4"/>
      <c r="AB12" s="4"/>
      <c r="AF12" s="61"/>
      <c r="AG12" s="62"/>
      <c r="AH12" s="27"/>
      <c r="AI12" s="63"/>
      <c r="AJ12" s="64"/>
    </row>
    <row r="13" spans="1:45" ht="16.5" hidden="1">
      <c r="A13" s="2"/>
      <c r="B13" s="186" t="s">
        <v>16</v>
      </c>
      <c r="C13" s="186"/>
      <c r="D13" s="30"/>
      <c r="E13" s="31"/>
      <c r="F13" s="31"/>
      <c r="G13" s="32"/>
      <c r="H13" s="33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4"/>
      <c r="AB13" s="4"/>
      <c r="AF13" s="61"/>
      <c r="AG13" s="62"/>
      <c r="AH13" s="27"/>
      <c r="AI13" s="63"/>
      <c r="AJ13" s="64"/>
    </row>
    <row r="14" spans="1:45" s="2" customFormat="1" hidden="1">
      <c r="B14" s="35" t="s">
        <v>25</v>
      </c>
      <c r="C14" s="35"/>
      <c r="D14" s="36">
        <v>0</v>
      </c>
      <c r="E14" s="37" t="s">
        <v>17</v>
      </c>
      <c r="F14" s="37"/>
      <c r="G14" s="187"/>
      <c r="H14" s="187"/>
      <c r="I14" s="187"/>
      <c r="J14" s="187"/>
      <c r="K14" s="187"/>
      <c r="L14" s="187"/>
      <c r="M14" s="187"/>
      <c r="N14" s="187"/>
      <c r="O14" s="93"/>
      <c r="P14" s="93"/>
      <c r="Q14" s="93"/>
      <c r="R14" s="93"/>
      <c r="S14" s="93"/>
      <c r="T14" s="93"/>
      <c r="U14" s="93"/>
      <c r="V14" s="93"/>
      <c r="W14" s="38">
        <v>-3</v>
      </c>
      <c r="X14" s="38"/>
      <c r="Y14" s="38"/>
      <c r="Z14" s="39"/>
      <c r="AA14" s="4"/>
      <c r="AB14" s="4"/>
      <c r="AD14" s="3"/>
      <c r="AE14" s="3"/>
      <c r="AF14" s="61"/>
      <c r="AG14" s="62"/>
      <c r="AH14" s="27"/>
      <c r="AI14" s="63"/>
      <c r="AJ14" s="64"/>
      <c r="AK14" s="3"/>
      <c r="AL14" s="3"/>
      <c r="AM14" s="3"/>
      <c r="AN14" s="3"/>
      <c r="AO14" s="3"/>
      <c r="AP14" s="3"/>
      <c r="AQ14" s="3"/>
      <c r="AR14" s="3"/>
      <c r="AS14" s="3"/>
    </row>
    <row r="15" spans="1:45" s="2" customFormat="1" hidden="1">
      <c r="B15" s="35" t="s">
        <v>26</v>
      </c>
      <c r="C15" s="35"/>
      <c r="D15" s="36">
        <v>0</v>
      </c>
      <c r="E15" s="37" t="s">
        <v>17</v>
      </c>
      <c r="F15" s="37"/>
      <c r="G15" s="187"/>
      <c r="H15" s="187"/>
      <c r="I15" s="187"/>
      <c r="J15" s="187"/>
      <c r="K15" s="187"/>
      <c r="L15" s="187"/>
      <c r="M15" s="187"/>
      <c r="N15" s="187"/>
      <c r="O15" s="93"/>
      <c r="P15" s="93"/>
      <c r="Q15" s="93"/>
      <c r="R15" s="93"/>
      <c r="S15" s="93"/>
      <c r="T15" s="93"/>
      <c r="U15" s="93"/>
      <c r="V15" s="93"/>
      <c r="W15" s="40">
        <v>0</v>
      </c>
      <c r="X15" s="40"/>
      <c r="Y15" s="40"/>
      <c r="Z15" s="41"/>
      <c r="AA15" s="4"/>
      <c r="AB15" s="4"/>
      <c r="AD15" s="3"/>
      <c r="AE15" s="3"/>
      <c r="AF15" s="61"/>
      <c r="AG15" s="62"/>
      <c r="AH15" s="27"/>
      <c r="AI15" s="63"/>
      <c r="AJ15" s="64"/>
      <c r="AK15" s="3"/>
      <c r="AL15" s="3"/>
      <c r="AM15" s="3"/>
      <c r="AN15" s="3"/>
      <c r="AO15" s="3"/>
      <c r="AP15" s="3"/>
      <c r="AQ15" s="3"/>
      <c r="AR15" s="3"/>
      <c r="AS15" s="3"/>
    </row>
    <row r="16" spans="1:45" s="2" customFormat="1" hidden="1">
      <c r="B16" s="35" t="s">
        <v>27</v>
      </c>
      <c r="C16" s="35"/>
      <c r="D16" s="36">
        <v>0</v>
      </c>
      <c r="E16" s="37" t="s">
        <v>17</v>
      </c>
      <c r="F16" s="37"/>
      <c r="G16" s="187"/>
      <c r="H16" s="187"/>
      <c r="I16" s="187"/>
      <c r="J16" s="187"/>
      <c r="K16" s="187"/>
      <c r="L16" s="187"/>
      <c r="M16" s="187"/>
      <c r="N16" s="187"/>
      <c r="O16" s="93"/>
      <c r="P16" s="93"/>
      <c r="Q16" s="93"/>
      <c r="R16" s="93"/>
      <c r="S16" s="93"/>
      <c r="T16" s="93"/>
      <c r="U16" s="93"/>
      <c r="V16" s="93"/>
      <c r="W16" s="38">
        <v>0</v>
      </c>
      <c r="X16" s="38"/>
      <c r="Y16" s="38"/>
      <c r="Z16" s="39"/>
      <c r="AA16" s="4"/>
      <c r="AB16" s="4"/>
      <c r="AD16" s="3"/>
      <c r="AE16" s="3"/>
      <c r="AF16" s="61"/>
      <c r="AG16" s="62"/>
      <c r="AH16" s="27"/>
      <c r="AI16" s="63"/>
      <c r="AJ16" s="64"/>
      <c r="AK16" s="3"/>
      <c r="AL16" s="3"/>
      <c r="AM16" s="3"/>
      <c r="AN16" s="3"/>
      <c r="AO16" s="3"/>
      <c r="AP16" s="3"/>
      <c r="AQ16" s="3"/>
      <c r="AR16" s="3"/>
      <c r="AS16" s="3"/>
    </row>
    <row r="17" spans="1:47" s="2" customFormat="1" ht="16.5" hidden="1">
      <c r="B17" s="29"/>
      <c r="C17" s="30"/>
      <c r="D17" s="30"/>
      <c r="E17" s="31"/>
      <c r="F17" s="31"/>
      <c r="G17" s="32"/>
      <c r="H17" s="33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4"/>
      <c r="AB17" s="4"/>
      <c r="AD17" s="3"/>
      <c r="AE17" s="3"/>
      <c r="AF17" s="61"/>
      <c r="AG17" s="62"/>
      <c r="AH17" s="27"/>
      <c r="AI17" s="63"/>
      <c r="AJ17" s="64"/>
      <c r="AK17" s="3"/>
      <c r="AL17" s="3"/>
      <c r="AM17" s="3"/>
      <c r="AN17" s="3"/>
      <c r="AO17" s="3"/>
      <c r="AP17" s="3"/>
      <c r="AQ17" s="3"/>
      <c r="AR17" s="3"/>
      <c r="AS17" s="3"/>
    </row>
    <row r="18" spans="1:47" s="2" customFormat="1" hidden="1">
      <c r="A18" s="1"/>
      <c r="B18" s="42"/>
      <c r="C18" s="42"/>
      <c r="D18" s="43"/>
      <c r="E18" s="4"/>
      <c r="F18" s="4"/>
      <c r="G18" s="4"/>
      <c r="H18" s="4"/>
      <c r="I18" s="124" t="s">
        <v>87</v>
      </c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79" t="s">
        <v>91</v>
      </c>
      <c r="W18" s="179"/>
      <c r="X18" s="179"/>
      <c r="Y18" s="179"/>
      <c r="Z18" s="179"/>
      <c r="AA18" s="179"/>
      <c r="AB18" s="124"/>
      <c r="AC18" s="124"/>
      <c r="AD18" s="4"/>
      <c r="AF18" s="3"/>
      <c r="AG18" s="3"/>
      <c r="AH18" s="61"/>
      <c r="AI18" s="62"/>
      <c r="AJ18" s="27"/>
      <c r="AK18" s="63"/>
      <c r="AL18" s="64"/>
      <c r="AM18" s="3"/>
      <c r="AN18" s="3"/>
      <c r="AO18" s="3"/>
      <c r="AP18" s="3"/>
      <c r="AQ18" s="3"/>
      <c r="AR18" s="3"/>
      <c r="AS18" s="3"/>
      <c r="AT18" s="3"/>
      <c r="AU18" s="3"/>
    </row>
    <row r="19" spans="1:47" s="2" customFormat="1" ht="19.5" hidden="1" customHeight="1">
      <c r="A19" s="44"/>
      <c r="B19" s="180" t="s">
        <v>18</v>
      </c>
      <c r="C19" s="180"/>
      <c r="D19" s="180"/>
      <c r="E19" s="180"/>
      <c r="F19" s="180"/>
      <c r="G19" s="180"/>
      <c r="H19" s="45"/>
      <c r="I19" s="118" t="s">
        <v>88</v>
      </c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82" t="s">
        <v>83</v>
      </c>
      <c r="W19" s="182"/>
      <c r="X19" s="182"/>
      <c r="Y19" s="182"/>
      <c r="Z19" s="182"/>
      <c r="AA19" s="182"/>
      <c r="AB19" s="118"/>
      <c r="AC19" s="118"/>
      <c r="AD19" s="4"/>
      <c r="AF19" s="3"/>
      <c r="AG19" s="3"/>
      <c r="AH19" s="61"/>
      <c r="AI19" s="62"/>
      <c r="AJ19" s="27"/>
      <c r="AK19" s="63"/>
      <c r="AL19" s="64"/>
      <c r="AM19" s="3"/>
      <c r="AN19" s="3"/>
      <c r="AO19" s="3"/>
      <c r="AP19" s="3"/>
      <c r="AQ19" s="3"/>
      <c r="AR19" s="3"/>
      <c r="AS19" s="3"/>
      <c r="AT19" s="3"/>
      <c r="AU19" s="3"/>
    </row>
    <row r="20" spans="1:47" s="2" customFormat="1" hidden="1">
      <c r="B20" s="29"/>
      <c r="C20" s="46"/>
      <c r="D20" s="46"/>
      <c r="E20" s="47"/>
      <c r="F20" s="47"/>
      <c r="G20" s="48"/>
      <c r="H20" s="49"/>
      <c r="I20" s="87" t="s">
        <v>82</v>
      </c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161" t="s">
        <v>82</v>
      </c>
      <c r="W20" s="161"/>
      <c r="X20" s="161"/>
      <c r="Y20" s="161"/>
      <c r="Z20" s="161"/>
      <c r="AA20" s="161"/>
      <c r="AB20" s="87"/>
      <c r="AC20" s="87"/>
      <c r="AD20" s="4"/>
      <c r="AF20" s="3"/>
      <c r="AG20" s="3"/>
      <c r="AH20" s="61"/>
      <c r="AI20" s="62"/>
      <c r="AJ20" s="27"/>
      <c r="AK20" s="63"/>
      <c r="AL20" s="64"/>
      <c r="AM20" s="3"/>
      <c r="AN20" s="3"/>
      <c r="AO20" s="3"/>
      <c r="AP20" s="3"/>
      <c r="AQ20" s="3"/>
      <c r="AR20" s="3"/>
      <c r="AS20" s="3"/>
      <c r="AT20" s="3"/>
      <c r="AU20" s="3"/>
    </row>
    <row r="21" spans="1:47" s="2" customFormat="1" hidden="1">
      <c r="B21" s="180" t="s">
        <v>19</v>
      </c>
      <c r="C21" s="180"/>
      <c r="D21" s="181" t="s">
        <v>20</v>
      </c>
      <c r="E21" s="181"/>
      <c r="F21" s="181"/>
      <c r="G21" s="181"/>
      <c r="H21" s="49"/>
      <c r="I21" s="49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1"/>
      <c r="AD21" s="4"/>
      <c r="AF21" s="3"/>
      <c r="AG21" s="3"/>
      <c r="AH21" s="61"/>
      <c r="AI21" s="62"/>
      <c r="AJ21" s="27"/>
      <c r="AK21" s="63"/>
      <c r="AL21" s="64"/>
      <c r="AM21" s="3"/>
      <c r="AN21" s="3"/>
      <c r="AO21" s="3"/>
      <c r="AP21" s="3"/>
      <c r="AQ21" s="3"/>
      <c r="AR21" s="3"/>
      <c r="AS21" s="3"/>
      <c r="AT21" s="3"/>
      <c r="AU21" s="3"/>
    </row>
    <row r="22" spans="1:47" s="2" customFormat="1" hidden="1">
      <c r="A22" s="1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1"/>
      <c r="AD22" s="4"/>
      <c r="AF22" s="3"/>
      <c r="AG22" s="3"/>
      <c r="AH22" s="61"/>
      <c r="AI22" s="62"/>
      <c r="AJ22" s="27"/>
      <c r="AK22" s="63"/>
      <c r="AL22" s="64"/>
      <c r="AM22" s="3"/>
      <c r="AN22" s="3"/>
      <c r="AO22" s="3"/>
      <c r="AP22" s="3"/>
      <c r="AQ22" s="3"/>
      <c r="AR22" s="3"/>
      <c r="AS22" s="3"/>
      <c r="AT22" s="3"/>
      <c r="AU22" s="3"/>
    </row>
    <row r="23" spans="1:47" s="2" customFormat="1" hidden="1">
      <c r="A23" s="1"/>
      <c r="B23" s="4"/>
      <c r="C23" s="4"/>
      <c r="D23" s="4"/>
      <c r="E23" s="4"/>
      <c r="F23" s="4"/>
      <c r="G23" s="4"/>
      <c r="H23" s="4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"/>
      <c r="AF23" s="3"/>
      <c r="AG23" s="3"/>
      <c r="AH23" s="61"/>
      <c r="AI23" s="62"/>
      <c r="AJ23" s="27"/>
      <c r="AK23" s="63"/>
      <c r="AL23" s="64"/>
      <c r="AM23" s="3"/>
      <c r="AN23" s="3"/>
      <c r="AO23" s="3"/>
      <c r="AP23" s="3"/>
      <c r="AQ23" s="3"/>
      <c r="AR23" s="3"/>
      <c r="AS23" s="3"/>
      <c r="AT23" s="3"/>
      <c r="AU23" s="3"/>
    </row>
    <row r="24" spans="1:47" s="2" customFormat="1" hidden="1">
      <c r="A24" s="1"/>
      <c r="B24" s="4"/>
      <c r="C24" s="4"/>
      <c r="D24" s="4"/>
      <c r="E24" s="4"/>
      <c r="F24" s="4"/>
      <c r="G24" s="4"/>
      <c r="H24" s="4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"/>
      <c r="AF24" s="3"/>
      <c r="AG24" s="3"/>
      <c r="AH24" s="61"/>
      <c r="AI24" s="62"/>
      <c r="AJ24" s="27"/>
      <c r="AK24" s="63"/>
      <c r="AL24" s="64"/>
      <c r="AM24" s="3"/>
      <c r="AN24" s="3"/>
      <c r="AO24" s="3"/>
      <c r="AP24" s="3"/>
      <c r="AQ24" s="3"/>
      <c r="AR24" s="3"/>
      <c r="AS24" s="3"/>
      <c r="AT24" s="3"/>
      <c r="AU24" s="3"/>
    </row>
    <row r="25" spans="1:47" s="2" customFormat="1" hidden="1">
      <c r="A25" s="1"/>
      <c r="B25" s="4"/>
      <c r="C25" s="4"/>
      <c r="D25" s="4"/>
      <c r="E25" s="4"/>
      <c r="F25" s="4"/>
      <c r="G25" s="4"/>
      <c r="H25" s="4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4"/>
      <c r="AF25" s="3"/>
      <c r="AG25" s="3"/>
      <c r="AH25" s="61"/>
      <c r="AI25" s="62"/>
      <c r="AJ25" s="27"/>
      <c r="AK25" s="63"/>
      <c r="AL25" s="64"/>
      <c r="AM25" s="3"/>
      <c r="AN25" s="3"/>
      <c r="AO25" s="3"/>
      <c r="AP25" s="3"/>
      <c r="AQ25" s="3"/>
      <c r="AR25" s="3"/>
      <c r="AS25" s="3"/>
      <c r="AT25" s="3"/>
      <c r="AU25" s="3"/>
    </row>
    <row r="26" spans="1:47" s="2" customFormat="1" hidden="1">
      <c r="A26" s="1"/>
      <c r="B26" s="161" t="s">
        <v>89</v>
      </c>
      <c r="C26" s="161"/>
      <c r="D26" s="161" t="s">
        <v>90</v>
      </c>
      <c r="E26" s="161"/>
      <c r="F26" s="161"/>
      <c r="G26" s="161"/>
      <c r="H26" s="16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83" t="s">
        <v>84</v>
      </c>
      <c r="W26" s="183"/>
      <c r="X26" s="183"/>
      <c r="Y26" s="183"/>
      <c r="Z26" s="183"/>
      <c r="AA26" s="183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  <c r="AQ26" s="3"/>
      <c r="AR26" s="3"/>
      <c r="AS26" s="3"/>
      <c r="AT26" s="3"/>
      <c r="AU26" s="3"/>
    </row>
    <row r="27" spans="1:47" s="2" customFormat="1">
      <c r="A27" s="1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D27" s="3"/>
      <c r="AE27" s="3"/>
      <c r="AF27" s="61"/>
      <c r="AG27" s="62"/>
      <c r="AH27" s="27"/>
      <c r="AI27" s="63"/>
      <c r="AJ27" s="64"/>
      <c r="AK27" s="3"/>
      <c r="AL27" s="3"/>
      <c r="AM27" s="3"/>
      <c r="AN27" s="3"/>
      <c r="AO27" s="3"/>
      <c r="AP27" s="3"/>
      <c r="AQ27" s="3"/>
      <c r="AR27" s="3"/>
      <c r="AS27" s="3"/>
    </row>
    <row r="28" spans="1:47" s="2" customFormat="1">
      <c r="A28" s="1"/>
      <c r="B28" s="4"/>
      <c r="C28" s="4"/>
      <c r="D28" s="4"/>
      <c r="E28" s="4"/>
      <c r="F28" s="4"/>
      <c r="G28" s="4"/>
      <c r="H28" s="4"/>
      <c r="I28" s="119" t="s">
        <v>83</v>
      </c>
      <c r="J28" s="119"/>
      <c r="K28" s="119"/>
      <c r="L28" s="119"/>
      <c r="M28" s="119"/>
      <c r="N28" s="4"/>
      <c r="O28" s="4"/>
      <c r="P28" s="119" t="s">
        <v>83</v>
      </c>
      <c r="Q28" s="119"/>
      <c r="R28" s="119"/>
      <c r="S28" s="119"/>
      <c r="T28" s="123"/>
      <c r="U28" s="4"/>
      <c r="V28" s="4"/>
      <c r="W28" s="4"/>
      <c r="X28" s="4"/>
      <c r="Y28" s="4"/>
      <c r="Z28" s="4"/>
      <c r="AA28" s="4"/>
      <c r="AB28" s="4"/>
      <c r="AD28" s="3"/>
      <c r="AE28" s="3"/>
      <c r="AF28" s="61"/>
      <c r="AG28" s="62"/>
      <c r="AH28" s="27"/>
      <c r="AI28" s="63"/>
      <c r="AJ28" s="64"/>
      <c r="AK28" s="3"/>
      <c r="AL28" s="3"/>
      <c r="AM28" s="3"/>
      <c r="AN28" s="3"/>
      <c r="AO28" s="3"/>
      <c r="AP28" s="3"/>
      <c r="AQ28" s="3"/>
      <c r="AR28" s="3"/>
      <c r="AS28" s="3"/>
    </row>
    <row r="29" spans="1:47" s="2" customFormat="1">
      <c r="A29" s="1"/>
      <c r="B29" s="180" t="s">
        <v>23</v>
      </c>
      <c r="C29" s="180"/>
      <c r="D29" s="180"/>
      <c r="E29" s="180"/>
      <c r="F29" s="180"/>
      <c r="G29" s="180"/>
      <c r="H29" s="45"/>
      <c r="I29" s="119" t="s">
        <v>82</v>
      </c>
      <c r="J29" s="119"/>
      <c r="K29" s="119"/>
      <c r="L29" s="119"/>
      <c r="M29" s="119"/>
      <c r="N29" s="118"/>
      <c r="O29" s="118"/>
      <c r="P29" s="119" t="s">
        <v>82</v>
      </c>
      <c r="Q29" s="119"/>
      <c r="R29" s="119"/>
      <c r="S29" s="119"/>
      <c r="T29" s="123"/>
      <c r="U29" s="118"/>
      <c r="V29" s="118"/>
      <c r="W29" s="118"/>
      <c r="X29" s="118"/>
      <c r="Y29" s="118"/>
      <c r="Z29" s="118"/>
      <c r="AA29" s="118"/>
      <c r="AB29" s="4"/>
      <c r="AD29" s="3"/>
      <c r="AE29" s="3"/>
      <c r="AF29" s="61"/>
      <c r="AG29" s="62"/>
      <c r="AH29" s="27"/>
      <c r="AI29" s="63"/>
      <c r="AJ29" s="64"/>
      <c r="AK29" s="3"/>
      <c r="AL29" s="3"/>
      <c r="AM29" s="3"/>
      <c r="AN29" s="3"/>
      <c r="AO29" s="3"/>
      <c r="AP29" s="3"/>
      <c r="AQ29" s="3"/>
      <c r="AR29" s="3"/>
      <c r="AS29" s="3"/>
    </row>
    <row r="30" spans="1:47" s="2" customFormat="1">
      <c r="A30" s="1"/>
      <c r="B30" s="180" t="s">
        <v>19</v>
      </c>
      <c r="C30" s="180"/>
      <c r="D30" s="112" t="s">
        <v>20</v>
      </c>
      <c r="E30" s="112"/>
      <c r="F30" s="112"/>
      <c r="G30" s="112"/>
      <c r="H30" s="49"/>
      <c r="I30" s="4"/>
      <c r="J30" s="4"/>
      <c r="K30" s="4"/>
      <c r="L30" s="4"/>
      <c r="M30" s="4"/>
      <c r="N30" s="34"/>
      <c r="O30" s="34"/>
      <c r="P30" s="34"/>
      <c r="Q30" s="34"/>
      <c r="R30" s="34"/>
      <c r="S30" s="34"/>
      <c r="T30" s="122"/>
      <c r="U30" s="34"/>
      <c r="V30" s="34"/>
      <c r="W30" s="34"/>
      <c r="X30" s="34"/>
      <c r="Y30" s="34"/>
      <c r="Z30" s="34"/>
      <c r="AA30" s="1"/>
      <c r="AB30" s="1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</row>
    <row r="31" spans="1:47" s="2" customFormat="1">
      <c r="A31" s="1"/>
      <c r="B31" s="4"/>
      <c r="C31" s="4"/>
      <c r="D31" s="4"/>
      <c r="E31" s="4"/>
      <c r="F31" s="4"/>
      <c r="G31" s="4"/>
      <c r="H31" s="4"/>
      <c r="I31" s="1"/>
      <c r="J31" s="1"/>
      <c r="K31" s="1"/>
      <c r="L31" s="1"/>
      <c r="M31" s="1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1"/>
      <c r="AB31" s="1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</row>
    <row r="33" spans="1:45">
      <c r="I33" s="119" t="s">
        <v>84</v>
      </c>
      <c r="J33" s="119"/>
      <c r="K33" s="119"/>
      <c r="L33" s="119"/>
      <c r="M33" s="119"/>
    </row>
    <row r="34" spans="1:45">
      <c r="P34" s="119" t="s">
        <v>84</v>
      </c>
      <c r="Q34" s="119"/>
      <c r="R34" s="119"/>
      <c r="S34" s="119"/>
      <c r="T34" s="119"/>
    </row>
    <row r="37" spans="1:45" s="2" customFormat="1">
      <c r="A37" s="1"/>
      <c r="B37" s="183"/>
      <c r="C37" s="183"/>
      <c r="D37" s="113"/>
      <c r="E37" s="113"/>
      <c r="F37" s="113"/>
      <c r="G37" s="113"/>
      <c r="H37" s="11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3"/>
      <c r="Z37" s="183"/>
      <c r="AA37" s="1"/>
      <c r="AB37" s="1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</row>
  </sheetData>
  <sheetProtection formatCells="0" formatColumns="0" formatRows="0" insertColumns="0" insertRows="0" insertHyperlinks="0" deleteColumns="0" deleteRows="0" sort="0" autoFilter="0" pivotTables="0"/>
  <autoFilter ref="A9:AS11">
    <filterColumn colId="3" showButton="0"/>
    <filterColumn colId="7"/>
  </autoFilter>
  <sortState ref="B243:AA258">
    <sortCondition ref="B243:B258"/>
  </sortState>
  <mergeCells count="58">
    <mergeCell ref="B30:C30"/>
    <mergeCell ref="B37:C37"/>
    <mergeCell ref="I37:Z37"/>
    <mergeCell ref="B29:G29"/>
    <mergeCell ref="B13:C13"/>
    <mergeCell ref="G14:N14"/>
    <mergeCell ref="G15:N15"/>
    <mergeCell ref="G16:N16"/>
    <mergeCell ref="B19:G19"/>
    <mergeCell ref="B21:C21"/>
    <mergeCell ref="D21:G21"/>
    <mergeCell ref="B26:C26"/>
    <mergeCell ref="D26:H26"/>
    <mergeCell ref="V18:AA18"/>
    <mergeCell ref="V19:AA19"/>
    <mergeCell ref="V20:AA20"/>
    <mergeCell ref="T8:T10"/>
    <mergeCell ref="U8:X8"/>
    <mergeCell ref="Y8:Y9"/>
    <mergeCell ref="Z8:Z9"/>
    <mergeCell ref="AA8:AA10"/>
    <mergeCell ref="H8:H9"/>
    <mergeCell ref="I8:I10"/>
    <mergeCell ref="J8:J9"/>
    <mergeCell ref="K8:K10"/>
    <mergeCell ref="L8:L10"/>
    <mergeCell ref="AP4:AQ7"/>
    <mergeCell ref="AR4:AS7"/>
    <mergeCell ref="B5:C5"/>
    <mergeCell ref="D5:I5"/>
    <mergeCell ref="B6:C6"/>
    <mergeCell ref="I6:K6"/>
    <mergeCell ref="O6:Q6"/>
    <mergeCell ref="AE4:AE8"/>
    <mergeCell ref="AF4:AF8"/>
    <mergeCell ref="AG4:AG8"/>
    <mergeCell ref="AH4:AK7"/>
    <mergeCell ref="AL4:AM7"/>
    <mergeCell ref="AN4:AO7"/>
    <mergeCell ref="R8:R9"/>
    <mergeCell ref="S8:S10"/>
    <mergeCell ref="B10:F10"/>
    <mergeCell ref="V26:AA26"/>
    <mergeCell ref="B2:F2"/>
    <mergeCell ref="I2:S2"/>
    <mergeCell ref="U2:AA2"/>
    <mergeCell ref="B3:F3"/>
    <mergeCell ref="I3:S3"/>
    <mergeCell ref="U3:AA3"/>
    <mergeCell ref="M8:M10"/>
    <mergeCell ref="N8:N9"/>
    <mergeCell ref="O8:O9"/>
    <mergeCell ref="P8:Q8"/>
    <mergeCell ref="B8:B9"/>
    <mergeCell ref="C8:C9"/>
    <mergeCell ref="D8:E9"/>
    <mergeCell ref="F8:F9"/>
    <mergeCell ref="G8:G9"/>
  </mergeCells>
  <conditionalFormatting sqref="C11">
    <cfRule type="duplicateValues" dxfId="4" priority="32" stopIfTrue="1"/>
    <cfRule type="duplicateValues" dxfId="3" priority="33" stopIfTrue="1"/>
  </conditionalFormatting>
  <conditionalFormatting sqref="N11">
    <cfRule type="duplicateValues" dxfId="2" priority="38"/>
  </conditionalFormatting>
  <dataValidations count="1">
    <dataValidation allowBlank="1" showInputMessage="1" showErrorMessage="1" errorTitle="Không xóa dữ liệu" error="Không xóa dữ liệu" prompt="Không xóa dữ liệu" sqref="AF27:AF29 AH18:AH25 AF11:AF17 AD11 AE3:AS9"/>
  </dataValidations>
  <pageMargins left="0.26" right="0" top="0" bottom="0" header="0" footer="0"/>
  <pageSetup paperSize="9" scale="95" orientation="portrait" r:id="rId1"/>
  <headerFooter alignWithMargins="0">
    <oddFooter>&amp;R&amp;"Times New Roman,Italic"&amp;11Trang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S79"/>
  <sheetViews>
    <sheetView view="pageBreakPreview" zoomScaleSheetLayoutView="100" workbookViewId="0">
      <selection activeCell="W70" sqref="W70"/>
    </sheetView>
  </sheetViews>
  <sheetFormatPr defaultRowHeight="15.75"/>
  <cols>
    <col min="1" max="1" width="1.5" style="1" customWidth="1"/>
    <col min="2" max="2" width="3.25" style="1" customWidth="1"/>
    <col min="3" max="3" width="10.25" style="1" bestFit="1" customWidth="1"/>
    <col min="4" max="4" width="14.25" style="1" customWidth="1"/>
    <col min="5" max="5" width="7" style="1" customWidth="1"/>
    <col min="6" max="6" width="11.125" style="1" bestFit="1" customWidth="1"/>
    <col min="7" max="7" width="5" style="1" hidden="1" customWidth="1"/>
    <col min="8" max="8" width="5" style="1" bestFit="1" customWidth="1"/>
    <col min="9" max="9" width="4.75" style="1" hidden="1" customWidth="1"/>
    <col min="10" max="10" width="5.75" style="1" hidden="1" customWidth="1"/>
    <col min="11" max="11" width="7.625" style="1" hidden="1" customWidth="1"/>
    <col min="12" max="12" width="18.875" style="1" hidden="1" customWidth="1"/>
    <col min="13" max="13" width="7.5" style="1" hidden="1" customWidth="1"/>
    <col min="14" max="14" width="5.125" style="1" bestFit="1" customWidth="1"/>
    <col min="15" max="15" width="12.5" style="1" hidden="1" customWidth="1"/>
    <col min="16" max="16" width="26.625" style="1" hidden="1" customWidth="1"/>
    <col min="17" max="17" width="8.5" style="1" hidden="1" customWidth="1"/>
    <col min="18" max="18" width="7.625" style="1" hidden="1" customWidth="1"/>
    <col min="19" max="19" width="9.25" style="1" hidden="1" customWidth="1"/>
    <col min="20" max="20" width="6.25" style="1" hidden="1" customWidth="1"/>
    <col min="21" max="21" width="8.375" style="1" bestFit="1" customWidth="1"/>
    <col min="22" max="22" width="8.25" style="1" bestFit="1" customWidth="1"/>
    <col min="23" max="23" width="9.125" style="1" bestFit="1" customWidth="1"/>
    <col min="24" max="24" width="7.75" style="1" bestFit="1" customWidth="1"/>
    <col min="25" max="25" width="4.375" style="1" bestFit="1" customWidth="1"/>
    <col min="26" max="26" width="11.5" style="1" bestFit="1" customWidth="1"/>
    <col min="27" max="27" width="12.25" style="1" bestFit="1" customWidth="1"/>
    <col min="28" max="28" width="3.75" style="1" bestFit="1" customWidth="1"/>
    <col min="29" max="29" width="6.5" style="2" customWidth="1"/>
    <col min="30" max="32" width="9" style="3"/>
    <col min="33" max="33" width="13" style="3" bestFit="1" customWidth="1"/>
    <col min="34" max="36" width="9.125" style="3" bestFit="1" customWidth="1"/>
    <col min="37" max="37" width="13.5" style="3" bestFit="1" customWidth="1"/>
    <col min="38" max="45" width="9" style="3"/>
    <col min="46" max="16384" width="9" style="1"/>
  </cols>
  <sheetData>
    <row r="1" spans="2:45" ht="20.25">
      <c r="G1" s="71"/>
      <c r="H1" s="71"/>
      <c r="I1" s="71" t="s">
        <v>30</v>
      </c>
      <c r="J1" s="71"/>
      <c r="K1" s="71"/>
      <c r="L1" s="71"/>
      <c r="M1" s="71"/>
      <c r="N1" s="71"/>
      <c r="O1" s="71" t="s">
        <v>30</v>
      </c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C1" s="74" t="s">
        <v>31</v>
      </c>
      <c r="AD1" s="75" t="s">
        <v>60</v>
      </c>
      <c r="AE1" s="1" t="str">
        <f>AD1&amp;AD3</f>
        <v>BAS1145TL</v>
      </c>
    </row>
    <row r="2" spans="2:45" ht="20.100000000000001" customHeight="1">
      <c r="B2" s="156" t="s">
        <v>0</v>
      </c>
      <c r="C2" s="156"/>
      <c r="D2" s="156"/>
      <c r="E2" s="156"/>
      <c r="F2" s="156"/>
      <c r="G2" s="79"/>
      <c r="H2" s="79"/>
      <c r="I2" s="157" t="s">
        <v>28</v>
      </c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79"/>
      <c r="U2" s="158" t="s">
        <v>65</v>
      </c>
      <c r="V2" s="158"/>
      <c r="W2" s="158"/>
      <c r="X2" s="158"/>
      <c r="Y2" s="158"/>
      <c r="Z2" s="158"/>
      <c r="AA2" s="158"/>
      <c r="AB2" s="4"/>
      <c r="AC2" s="74" t="s">
        <v>32</v>
      </c>
      <c r="AD2" s="76" t="s">
        <v>63</v>
      </c>
      <c r="AE2" s="1" t="str">
        <f>AD1&amp;AD2&amp;AD3</f>
        <v>BAS114506TL</v>
      </c>
    </row>
    <row r="3" spans="2:45" ht="20.100000000000001" customHeight="1">
      <c r="B3" s="159" t="s">
        <v>1</v>
      </c>
      <c r="C3" s="159"/>
      <c r="D3" s="159"/>
      <c r="E3" s="159"/>
      <c r="F3" s="159"/>
      <c r="G3" s="80"/>
      <c r="H3" s="80"/>
      <c r="I3" s="160" t="s">
        <v>100</v>
      </c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80"/>
      <c r="U3" s="161" t="s">
        <v>76</v>
      </c>
      <c r="V3" s="161"/>
      <c r="W3" s="161"/>
      <c r="X3" s="161"/>
      <c r="Y3" s="161"/>
      <c r="Z3" s="161"/>
      <c r="AA3" s="161"/>
      <c r="AB3" s="87"/>
      <c r="AC3" s="74" t="s">
        <v>64</v>
      </c>
      <c r="AD3" s="75" t="s">
        <v>46</v>
      </c>
      <c r="AL3" s="5"/>
      <c r="AP3" s="5"/>
    </row>
    <row r="4" spans="2:45" ht="6.75" hidden="1" customHeight="1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6"/>
      <c r="AB4" s="6"/>
      <c r="AD4" s="7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</row>
    <row r="5" spans="2:45" ht="20.25" customHeight="1">
      <c r="B5" s="163" t="s">
        <v>2</v>
      </c>
      <c r="C5" s="163"/>
      <c r="D5" s="164" t="s">
        <v>74</v>
      </c>
      <c r="E5" s="164"/>
      <c r="F5" s="164"/>
      <c r="G5" s="164"/>
      <c r="H5" s="164"/>
      <c r="I5" s="164"/>
      <c r="J5" s="69"/>
      <c r="K5" s="70" t="s">
        <v>29</v>
      </c>
      <c r="L5" s="117" t="s">
        <v>75</v>
      </c>
      <c r="M5" s="70"/>
      <c r="N5" s="69"/>
      <c r="O5" s="69"/>
      <c r="P5" s="69"/>
      <c r="Q5" s="69"/>
      <c r="R5" s="70" t="s">
        <v>29</v>
      </c>
      <c r="S5" s="117" t="s">
        <v>75</v>
      </c>
      <c r="T5" s="69"/>
      <c r="U5" s="69"/>
      <c r="V5" s="69"/>
      <c r="W5" s="69"/>
      <c r="X5" s="69"/>
      <c r="Y5" s="69"/>
      <c r="Z5" s="109"/>
      <c r="AD5" s="7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</row>
    <row r="6" spans="2:45" ht="17.25" customHeight="1">
      <c r="B6" s="165" t="s">
        <v>3</v>
      </c>
      <c r="C6" s="165"/>
      <c r="D6" s="73">
        <v>4</v>
      </c>
      <c r="E6" s="108"/>
      <c r="F6" s="108" t="s">
        <v>34</v>
      </c>
      <c r="G6" s="72"/>
      <c r="H6" s="72"/>
      <c r="I6" s="185">
        <v>43717</v>
      </c>
      <c r="J6" s="185"/>
      <c r="K6" s="185"/>
      <c r="L6" s="108" t="s">
        <v>33</v>
      </c>
      <c r="M6" s="89" t="s">
        <v>102</v>
      </c>
      <c r="N6" s="72"/>
      <c r="O6" s="166">
        <v>43720</v>
      </c>
      <c r="P6" s="166"/>
      <c r="Q6" s="166"/>
      <c r="R6" s="108" t="s">
        <v>33</v>
      </c>
      <c r="S6" s="89" t="s">
        <v>102</v>
      </c>
      <c r="T6" s="72"/>
      <c r="U6" s="72"/>
      <c r="V6" s="72"/>
      <c r="W6" s="72"/>
      <c r="X6" s="72"/>
      <c r="Y6" s="72"/>
      <c r="Z6" s="78"/>
      <c r="AD6" s="7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</row>
    <row r="7" spans="2:45" ht="5.25" hidden="1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0"/>
      <c r="S7" s="10"/>
      <c r="T7" s="10"/>
      <c r="U7" s="10"/>
      <c r="V7" s="10"/>
      <c r="W7" s="11"/>
      <c r="X7" s="4"/>
      <c r="Y7" s="4"/>
      <c r="Z7" s="4"/>
      <c r="AD7" s="7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</row>
    <row r="8" spans="2:45" ht="28.5" customHeight="1">
      <c r="B8" s="152" t="s">
        <v>4</v>
      </c>
      <c r="C8" s="154" t="s">
        <v>5</v>
      </c>
      <c r="D8" s="173" t="s">
        <v>6</v>
      </c>
      <c r="E8" s="174"/>
      <c r="F8" s="152" t="s">
        <v>7</v>
      </c>
      <c r="G8" s="177" t="s">
        <v>8</v>
      </c>
      <c r="H8" s="177" t="s">
        <v>70</v>
      </c>
      <c r="I8" s="173" t="s">
        <v>9</v>
      </c>
      <c r="J8" s="149" t="s">
        <v>10</v>
      </c>
      <c r="K8" s="152" t="s">
        <v>11</v>
      </c>
      <c r="L8" s="152" t="s">
        <v>13</v>
      </c>
      <c r="M8" s="152" t="s">
        <v>24</v>
      </c>
      <c r="N8" s="148" t="s">
        <v>12</v>
      </c>
      <c r="O8" s="149" t="s">
        <v>9</v>
      </c>
      <c r="P8" s="150" t="s">
        <v>44</v>
      </c>
      <c r="Q8" s="151"/>
      <c r="R8" s="149" t="s">
        <v>11</v>
      </c>
      <c r="S8" s="152" t="s">
        <v>13</v>
      </c>
      <c r="T8" s="152" t="s">
        <v>24</v>
      </c>
      <c r="U8" s="171" t="s">
        <v>35</v>
      </c>
      <c r="V8" s="172"/>
      <c r="W8" s="172"/>
      <c r="X8" s="172"/>
      <c r="Y8" s="169" t="s">
        <v>40</v>
      </c>
      <c r="Z8" s="169" t="s">
        <v>41</v>
      </c>
      <c r="AA8" s="152" t="s">
        <v>13</v>
      </c>
      <c r="AB8" s="86"/>
      <c r="AD8" s="7"/>
      <c r="AE8" s="162"/>
      <c r="AF8" s="162"/>
      <c r="AG8" s="16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3"/>
    </row>
    <row r="9" spans="2:45" ht="25.5">
      <c r="B9" s="153"/>
      <c r="C9" s="155"/>
      <c r="D9" s="175"/>
      <c r="E9" s="176"/>
      <c r="F9" s="153"/>
      <c r="G9" s="177"/>
      <c r="H9" s="177"/>
      <c r="I9" s="178"/>
      <c r="J9" s="149"/>
      <c r="K9" s="167"/>
      <c r="L9" s="167"/>
      <c r="M9" s="167"/>
      <c r="N9" s="148"/>
      <c r="O9" s="149"/>
      <c r="P9" s="107" t="s">
        <v>42</v>
      </c>
      <c r="Q9" s="107" t="s">
        <v>43</v>
      </c>
      <c r="R9" s="149"/>
      <c r="S9" s="167"/>
      <c r="T9" s="167"/>
      <c r="U9" s="82" t="s">
        <v>36</v>
      </c>
      <c r="V9" s="83" t="s">
        <v>37</v>
      </c>
      <c r="W9" s="83" t="s">
        <v>38</v>
      </c>
      <c r="X9" s="83" t="s">
        <v>39</v>
      </c>
      <c r="Y9" s="170"/>
      <c r="Z9" s="170"/>
      <c r="AA9" s="167"/>
      <c r="AB9" s="86"/>
      <c r="AC9" s="14"/>
      <c r="AD9" s="7"/>
      <c r="AE9" s="15"/>
      <c r="AF9" s="16"/>
      <c r="AG9" s="17"/>
      <c r="AH9" s="18"/>
      <c r="AI9" s="18"/>
      <c r="AJ9" s="18"/>
      <c r="AK9" s="19"/>
      <c r="AL9" s="18"/>
      <c r="AM9" s="20"/>
      <c r="AN9" s="21"/>
      <c r="AO9" s="20"/>
      <c r="AP9" s="21"/>
      <c r="AQ9" s="20"/>
      <c r="AR9" s="18"/>
      <c r="AS9" s="19"/>
    </row>
    <row r="10" spans="2:45">
      <c r="B10" s="150" t="s">
        <v>14</v>
      </c>
      <c r="C10" s="168"/>
      <c r="D10" s="168"/>
      <c r="E10" s="168"/>
      <c r="F10" s="168"/>
      <c r="G10" s="22"/>
      <c r="H10" s="22"/>
      <c r="I10" s="175"/>
      <c r="J10" s="23"/>
      <c r="K10" s="153"/>
      <c r="L10" s="153"/>
      <c r="M10" s="153"/>
      <c r="N10" s="24"/>
      <c r="O10" s="24"/>
      <c r="P10" s="24"/>
      <c r="Q10" s="24"/>
      <c r="R10" s="24"/>
      <c r="S10" s="153"/>
      <c r="T10" s="153"/>
      <c r="U10" s="24"/>
      <c r="V10" s="24"/>
      <c r="W10" s="22"/>
      <c r="X10" s="81"/>
      <c r="Y10" s="25"/>
      <c r="Z10" s="25"/>
      <c r="AA10" s="153"/>
      <c r="AB10" s="86"/>
      <c r="AD10" s="7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2:45" s="4" customFormat="1" ht="21.75" customHeight="1">
      <c r="B11" s="58">
        <v>1</v>
      </c>
      <c r="C11" s="120" t="s">
        <v>59</v>
      </c>
      <c r="D11" s="115" t="s">
        <v>52</v>
      </c>
      <c r="E11" s="116" t="s">
        <v>56</v>
      </c>
      <c r="F11" s="120" t="s">
        <v>47</v>
      </c>
      <c r="G11" s="95" t="s">
        <v>15</v>
      </c>
      <c r="H11" s="94" t="s">
        <v>68</v>
      </c>
      <c r="I11" s="130"/>
      <c r="J11" s="99"/>
      <c r="K11" s="99"/>
      <c r="L11" s="97" t="str">
        <f t="shared" ref="L11" si="0">+IF(OR($G11=0,$H11=0),"Không đủ ĐKDT","")</f>
        <v/>
      </c>
      <c r="M11" s="121" t="s">
        <v>104</v>
      </c>
      <c r="N11" s="99"/>
      <c r="O11" s="99"/>
      <c r="P11" s="99"/>
      <c r="Q11" s="99"/>
      <c r="R11" s="99"/>
      <c r="S11" s="97" t="str">
        <f t="shared" ref="S11" si="1">+IF(OR($G11=0,$H11=0),"Không đủ ĐKDT","")</f>
        <v/>
      </c>
      <c r="T11" s="121" t="s">
        <v>80</v>
      </c>
      <c r="U11" s="99">
        <v>72</v>
      </c>
      <c r="V11" s="99">
        <v>30</v>
      </c>
      <c r="W11" s="96">
        <v>30</v>
      </c>
      <c r="X11" s="103" t="s">
        <v>105</v>
      </c>
      <c r="Y11" s="84">
        <f t="shared" ref="Y11" si="2">SUM(U11:X11)</f>
        <v>132</v>
      </c>
      <c r="Z11" s="85">
        <f t="shared" ref="Z11:Z13" si="3">ROUND(Y11/40,1)</f>
        <v>3.3</v>
      </c>
      <c r="AA11" s="97" t="s">
        <v>106</v>
      </c>
      <c r="AB11" s="49" t="s">
        <v>93</v>
      </c>
      <c r="AC11" s="77" t="str">
        <f t="shared" ref="AC11:AC50" si="4">C11&amp;$AE$2</f>
        <v>B16DCCN408BAS114506TL</v>
      </c>
      <c r="AD11" s="51"/>
      <c r="AE11" s="52"/>
      <c r="AF11" s="61"/>
      <c r="AG11" s="62"/>
      <c r="AH11" s="27"/>
      <c r="AI11" s="65"/>
      <c r="AJ11" s="66"/>
      <c r="AK11" s="67"/>
      <c r="AL11" s="68"/>
      <c r="AM11" s="52"/>
      <c r="AN11" s="52"/>
      <c r="AO11" s="52"/>
      <c r="AP11" s="52"/>
      <c r="AQ11" s="52"/>
      <c r="AR11" s="52"/>
      <c r="AS11" s="52"/>
    </row>
    <row r="12" spans="2:45" s="4" customFormat="1" ht="21.75" customHeight="1">
      <c r="B12" s="50">
        <v>2</v>
      </c>
      <c r="C12" s="132" t="s">
        <v>94</v>
      </c>
      <c r="D12" s="59" t="s">
        <v>50</v>
      </c>
      <c r="E12" s="60" t="s">
        <v>48</v>
      </c>
      <c r="F12" s="103" t="s">
        <v>95</v>
      </c>
      <c r="G12" s="94" t="s">
        <v>15</v>
      </c>
      <c r="H12" s="133" t="s">
        <v>96</v>
      </c>
      <c r="I12" s="103" t="s">
        <v>15</v>
      </c>
      <c r="J12" s="103" t="s">
        <v>15</v>
      </c>
      <c r="K12" s="88"/>
      <c r="L12" s="88"/>
      <c r="M12" s="121" t="s">
        <v>104</v>
      </c>
      <c r="N12" s="97"/>
      <c r="O12" s="103"/>
      <c r="P12" s="99"/>
      <c r="Q12" s="99"/>
      <c r="R12" s="99"/>
      <c r="S12" s="99"/>
      <c r="T12" s="99"/>
      <c r="U12" s="99">
        <v>76</v>
      </c>
      <c r="V12" s="99">
        <v>81</v>
      </c>
      <c r="W12" s="96">
        <v>89</v>
      </c>
      <c r="X12" s="103">
        <v>75</v>
      </c>
      <c r="Y12" s="84">
        <f t="shared" ref="Y12:Y13" si="5">SUM(U12:X12)</f>
        <v>321</v>
      </c>
      <c r="Z12" s="85">
        <f t="shared" si="3"/>
        <v>8</v>
      </c>
      <c r="AA12" s="97"/>
      <c r="AB12" s="85" t="s">
        <v>96</v>
      </c>
      <c r="AC12" s="97" t="s">
        <v>86</v>
      </c>
      <c r="AD12" s="51"/>
      <c r="AE12" s="52"/>
      <c r="AF12" s="61"/>
      <c r="AG12" s="62"/>
      <c r="AH12" s="27"/>
      <c r="AI12" s="65"/>
      <c r="AJ12" s="66"/>
      <c r="AK12" s="67"/>
      <c r="AL12" s="68"/>
      <c r="AM12" s="53"/>
      <c r="AN12" s="53"/>
      <c r="AO12" s="53"/>
      <c r="AP12" s="53"/>
      <c r="AQ12" s="53"/>
      <c r="AR12" s="53"/>
      <c r="AS12" s="49"/>
    </row>
    <row r="13" spans="2:45" s="4" customFormat="1" ht="21.75" customHeight="1">
      <c r="B13" s="50">
        <v>3</v>
      </c>
      <c r="C13" s="132" t="s">
        <v>97</v>
      </c>
      <c r="D13" s="59" t="s">
        <v>49</v>
      </c>
      <c r="E13" s="60" t="s">
        <v>45</v>
      </c>
      <c r="F13" s="103" t="s">
        <v>98</v>
      </c>
      <c r="G13" s="98"/>
      <c r="H13" s="134" t="s">
        <v>99</v>
      </c>
      <c r="I13" s="129"/>
      <c r="J13" s="97"/>
      <c r="K13" s="97"/>
      <c r="L13" s="98"/>
      <c r="M13" s="121" t="s">
        <v>104</v>
      </c>
      <c r="N13" s="99">
        <v>1</v>
      </c>
      <c r="O13" s="99"/>
      <c r="P13" s="99"/>
      <c r="Q13" s="99"/>
      <c r="R13" s="99"/>
      <c r="S13" s="97"/>
      <c r="T13" s="121"/>
      <c r="U13" s="99">
        <v>64</v>
      </c>
      <c r="V13" s="99">
        <v>15</v>
      </c>
      <c r="W13" s="99">
        <v>40</v>
      </c>
      <c r="X13" s="99">
        <v>5</v>
      </c>
      <c r="Y13" s="84">
        <f t="shared" si="5"/>
        <v>124</v>
      </c>
      <c r="Z13" s="85">
        <f t="shared" si="3"/>
        <v>3.1</v>
      </c>
      <c r="AA13" s="97"/>
      <c r="AB13" s="49" t="s">
        <v>99</v>
      </c>
      <c r="AC13" s="77" t="str">
        <f t="shared" si="4"/>
        <v>B18DCVT016BAS114506TL</v>
      </c>
      <c r="AD13" s="51"/>
      <c r="AE13" s="52"/>
      <c r="AF13" s="61"/>
      <c r="AG13" s="62"/>
      <c r="AH13" s="27"/>
      <c r="AI13" s="65"/>
      <c r="AJ13" s="66"/>
      <c r="AK13" s="67"/>
      <c r="AL13" s="68"/>
      <c r="AM13" s="53"/>
      <c r="AN13" s="53"/>
      <c r="AO13" s="53"/>
      <c r="AP13" s="53"/>
      <c r="AQ13" s="53"/>
      <c r="AR13" s="53"/>
      <c r="AS13" s="49"/>
    </row>
    <row r="14" spans="2:45" s="4" customFormat="1" hidden="1">
      <c r="B14" s="50">
        <v>4</v>
      </c>
      <c r="C14" s="120"/>
      <c r="D14" s="115"/>
      <c r="E14" s="116"/>
      <c r="F14" s="120"/>
      <c r="G14" s="98"/>
      <c r="H14" s="103"/>
      <c r="I14" s="129"/>
      <c r="J14" s="97"/>
      <c r="K14" s="97"/>
      <c r="L14" s="98"/>
      <c r="M14" s="99"/>
      <c r="N14" s="99"/>
      <c r="O14" s="99"/>
      <c r="P14" s="99"/>
      <c r="Q14" s="99"/>
      <c r="R14" s="99"/>
      <c r="S14" s="97"/>
      <c r="T14" s="121"/>
      <c r="U14" s="99"/>
      <c r="V14" s="99"/>
      <c r="W14" s="99"/>
      <c r="X14" s="99"/>
      <c r="Y14" s="84"/>
      <c r="Z14" s="85"/>
      <c r="AA14" s="97"/>
      <c r="AB14" s="34"/>
      <c r="AC14" s="77" t="str">
        <f t="shared" si="4"/>
        <v>BAS114506TL</v>
      </c>
      <c r="AD14" s="51"/>
      <c r="AE14" s="52"/>
      <c r="AF14" s="61"/>
      <c r="AG14" s="62"/>
      <c r="AH14" s="27"/>
      <c r="AI14" s="65"/>
      <c r="AJ14" s="66"/>
      <c r="AK14" s="67"/>
      <c r="AL14" s="68"/>
      <c r="AM14" s="53"/>
      <c r="AN14" s="53"/>
      <c r="AO14" s="53"/>
      <c r="AP14" s="53"/>
      <c r="AQ14" s="53"/>
      <c r="AR14" s="53"/>
      <c r="AS14" s="49"/>
    </row>
    <row r="15" spans="2:45" s="4" customFormat="1" hidden="1">
      <c r="B15" s="50">
        <v>5</v>
      </c>
      <c r="C15" s="120"/>
      <c r="D15" s="115"/>
      <c r="E15" s="116"/>
      <c r="F15" s="120"/>
      <c r="G15" s="98"/>
      <c r="H15" s="103"/>
      <c r="I15" s="129"/>
      <c r="J15" s="97"/>
      <c r="K15" s="97"/>
      <c r="L15" s="98"/>
      <c r="M15" s="99"/>
      <c r="N15" s="99"/>
      <c r="O15" s="99"/>
      <c r="P15" s="99"/>
      <c r="Q15" s="99"/>
      <c r="R15" s="99"/>
      <c r="S15" s="97"/>
      <c r="T15" s="121"/>
      <c r="U15" s="103"/>
      <c r="V15" s="103"/>
      <c r="W15" s="103"/>
      <c r="X15" s="103"/>
      <c r="Y15" s="84"/>
      <c r="Z15" s="85"/>
      <c r="AA15" s="97"/>
      <c r="AC15" s="77" t="str">
        <f t="shared" si="4"/>
        <v>BAS114506TL</v>
      </c>
      <c r="AD15" s="51"/>
      <c r="AE15" s="52"/>
      <c r="AF15" s="61"/>
      <c r="AG15" s="62"/>
      <c r="AH15" s="27"/>
      <c r="AI15" s="65"/>
      <c r="AJ15" s="66"/>
      <c r="AK15" s="67"/>
      <c r="AL15" s="68"/>
      <c r="AM15" s="53"/>
      <c r="AN15" s="53"/>
      <c r="AO15" s="53"/>
      <c r="AP15" s="53"/>
      <c r="AQ15" s="53"/>
      <c r="AR15" s="53"/>
      <c r="AS15" s="49"/>
    </row>
    <row r="16" spans="2:45" s="4" customFormat="1" hidden="1">
      <c r="B16" s="50">
        <v>6</v>
      </c>
      <c r="C16" s="120"/>
      <c r="D16" s="115"/>
      <c r="E16" s="116"/>
      <c r="F16" s="120"/>
      <c r="G16" s="98"/>
      <c r="H16" s="103"/>
      <c r="I16" s="129"/>
      <c r="J16" s="97"/>
      <c r="K16" s="97"/>
      <c r="L16" s="98"/>
      <c r="M16" s="99"/>
      <c r="N16" s="99"/>
      <c r="O16" s="99"/>
      <c r="P16" s="99"/>
      <c r="Q16" s="99"/>
      <c r="R16" s="99"/>
      <c r="S16" s="97"/>
      <c r="T16" s="121"/>
      <c r="U16" s="99"/>
      <c r="V16" s="99"/>
      <c r="W16" s="96"/>
      <c r="X16" s="103"/>
      <c r="Y16" s="84"/>
      <c r="Z16" s="85"/>
      <c r="AA16" s="97"/>
      <c r="AB16" s="34"/>
      <c r="AC16" s="77" t="str">
        <f t="shared" si="4"/>
        <v>BAS114506TL</v>
      </c>
      <c r="AD16" s="51"/>
      <c r="AE16" s="52"/>
      <c r="AF16" s="61"/>
      <c r="AG16" s="62"/>
      <c r="AH16" s="27"/>
      <c r="AI16" s="65"/>
      <c r="AJ16" s="66"/>
      <c r="AK16" s="67"/>
      <c r="AL16" s="68"/>
      <c r="AM16" s="53"/>
      <c r="AN16" s="53"/>
      <c r="AO16" s="53"/>
      <c r="AP16" s="53"/>
      <c r="AQ16" s="53"/>
      <c r="AR16" s="53"/>
      <c r="AS16" s="49"/>
    </row>
    <row r="17" spans="2:45" s="4" customFormat="1" hidden="1">
      <c r="B17" s="50">
        <v>7</v>
      </c>
      <c r="C17" s="120"/>
      <c r="D17" s="115"/>
      <c r="E17" s="116"/>
      <c r="F17" s="120"/>
      <c r="G17" s="98"/>
      <c r="H17" s="103"/>
      <c r="I17" s="129"/>
      <c r="J17" s="97"/>
      <c r="K17" s="97"/>
      <c r="L17" s="98"/>
      <c r="M17" s="99"/>
      <c r="N17" s="99"/>
      <c r="O17" s="99"/>
      <c r="P17" s="99"/>
      <c r="Q17" s="99"/>
      <c r="R17" s="99"/>
      <c r="S17" s="97"/>
      <c r="T17" s="121"/>
      <c r="U17" s="103"/>
      <c r="V17" s="103"/>
      <c r="W17" s="103"/>
      <c r="X17" s="103"/>
      <c r="Y17" s="84"/>
      <c r="Z17" s="85"/>
      <c r="AA17" s="97"/>
      <c r="AC17" s="77" t="str">
        <f t="shared" si="4"/>
        <v>BAS114506TL</v>
      </c>
      <c r="AD17" s="51"/>
      <c r="AE17" s="52"/>
      <c r="AF17" s="61"/>
      <c r="AG17" s="62"/>
      <c r="AH17" s="27"/>
      <c r="AI17" s="65"/>
      <c r="AJ17" s="66"/>
      <c r="AK17" s="67"/>
      <c r="AL17" s="68"/>
      <c r="AM17" s="53"/>
      <c r="AN17" s="53"/>
      <c r="AO17" s="53"/>
      <c r="AP17" s="53"/>
      <c r="AQ17" s="53"/>
      <c r="AR17" s="53"/>
      <c r="AS17" s="49"/>
    </row>
    <row r="18" spans="2:45" s="4" customFormat="1" hidden="1">
      <c r="B18" s="50">
        <v>8</v>
      </c>
      <c r="C18" s="120"/>
      <c r="D18" s="115"/>
      <c r="E18" s="116"/>
      <c r="F18" s="120"/>
      <c r="G18" s="98"/>
      <c r="H18" s="103"/>
      <c r="I18" s="129"/>
      <c r="J18" s="97"/>
      <c r="K18" s="97"/>
      <c r="L18" s="98"/>
      <c r="M18" s="99"/>
      <c r="N18" s="99"/>
      <c r="O18" s="99"/>
      <c r="P18" s="99"/>
      <c r="Q18" s="99"/>
      <c r="R18" s="99"/>
      <c r="S18" s="97"/>
      <c r="T18" s="121"/>
      <c r="U18" s="103"/>
      <c r="V18" s="103"/>
      <c r="W18" s="103"/>
      <c r="X18" s="103"/>
      <c r="Y18" s="84"/>
      <c r="Z18" s="85"/>
      <c r="AA18" s="97"/>
      <c r="AB18" s="102"/>
      <c r="AC18" s="77" t="str">
        <f t="shared" si="4"/>
        <v>BAS114506TL</v>
      </c>
      <c r="AD18" s="51"/>
      <c r="AE18" s="52"/>
      <c r="AF18" s="61"/>
      <c r="AG18" s="62"/>
      <c r="AH18" s="27"/>
      <c r="AI18" s="65"/>
      <c r="AJ18" s="66"/>
      <c r="AK18" s="67"/>
      <c r="AL18" s="68"/>
      <c r="AM18" s="53"/>
      <c r="AN18" s="53"/>
      <c r="AO18" s="53"/>
      <c r="AP18" s="53"/>
      <c r="AQ18" s="53"/>
      <c r="AR18" s="53"/>
      <c r="AS18" s="49"/>
    </row>
    <row r="19" spans="2:45" s="4" customFormat="1" hidden="1">
      <c r="B19" s="50">
        <v>9</v>
      </c>
      <c r="C19" s="120"/>
      <c r="D19" s="115"/>
      <c r="E19" s="116"/>
      <c r="F19" s="120"/>
      <c r="G19" s="98"/>
      <c r="H19" s="103"/>
      <c r="I19" s="129"/>
      <c r="J19" s="97"/>
      <c r="K19" s="97"/>
      <c r="L19" s="98"/>
      <c r="M19" s="99"/>
      <c r="N19" s="99"/>
      <c r="O19" s="99"/>
      <c r="P19" s="99"/>
      <c r="Q19" s="99"/>
      <c r="R19" s="99"/>
      <c r="S19" s="97"/>
      <c r="T19" s="121"/>
      <c r="U19" s="103"/>
      <c r="V19" s="103"/>
      <c r="W19" s="103"/>
      <c r="X19" s="103"/>
      <c r="Y19" s="84"/>
      <c r="Z19" s="85"/>
      <c r="AA19" s="97"/>
      <c r="AB19" s="103"/>
      <c r="AC19" s="77" t="str">
        <f t="shared" si="4"/>
        <v>BAS114506TL</v>
      </c>
      <c r="AD19" s="51"/>
      <c r="AE19" s="52"/>
      <c r="AF19" s="61"/>
      <c r="AG19" s="62"/>
      <c r="AH19" s="27"/>
      <c r="AI19" s="65"/>
      <c r="AJ19" s="66"/>
      <c r="AK19" s="67"/>
      <c r="AL19" s="68"/>
      <c r="AM19" s="53"/>
      <c r="AN19" s="53"/>
      <c r="AO19" s="53"/>
      <c r="AP19" s="53"/>
      <c r="AQ19" s="53"/>
      <c r="AR19" s="53"/>
      <c r="AS19" s="49"/>
    </row>
    <row r="20" spans="2:45" s="4" customFormat="1" hidden="1">
      <c r="B20" s="50">
        <v>10</v>
      </c>
      <c r="C20" s="120"/>
      <c r="D20" s="115"/>
      <c r="E20" s="116"/>
      <c r="F20" s="120"/>
      <c r="G20" s="98"/>
      <c r="H20" s="103"/>
      <c r="I20" s="129"/>
      <c r="J20" s="97"/>
      <c r="K20" s="97"/>
      <c r="L20" s="98"/>
      <c r="M20" s="99"/>
      <c r="N20" s="99"/>
      <c r="O20" s="99"/>
      <c r="P20" s="99"/>
      <c r="Q20" s="99"/>
      <c r="R20" s="99"/>
      <c r="S20" s="97"/>
      <c r="T20" s="121"/>
      <c r="U20" s="99"/>
      <c r="V20" s="99"/>
      <c r="W20" s="96"/>
      <c r="X20" s="103"/>
      <c r="Y20" s="84"/>
      <c r="Z20" s="85"/>
      <c r="AA20" s="97"/>
      <c r="AB20" s="103"/>
      <c r="AC20" s="77" t="str">
        <f t="shared" si="4"/>
        <v>BAS114506TL</v>
      </c>
      <c r="AD20" s="51"/>
      <c r="AE20" s="52"/>
      <c r="AF20" s="61"/>
      <c r="AG20" s="62"/>
      <c r="AH20" s="27"/>
      <c r="AI20" s="65"/>
      <c r="AJ20" s="66"/>
      <c r="AK20" s="67"/>
      <c r="AL20" s="68"/>
      <c r="AM20" s="53"/>
      <c r="AN20" s="53"/>
      <c r="AO20" s="53"/>
      <c r="AP20" s="53"/>
      <c r="AQ20" s="53"/>
      <c r="AR20" s="53"/>
      <c r="AS20" s="49"/>
    </row>
    <row r="21" spans="2:45" s="4" customFormat="1" hidden="1">
      <c r="B21" s="50">
        <v>11</v>
      </c>
      <c r="C21" s="120"/>
      <c r="D21" s="115"/>
      <c r="E21" s="116"/>
      <c r="F21" s="120"/>
      <c r="G21" s="98"/>
      <c r="H21" s="103"/>
      <c r="I21" s="129"/>
      <c r="J21" s="97"/>
      <c r="K21" s="97"/>
      <c r="L21" s="98"/>
      <c r="M21" s="99"/>
      <c r="N21" s="99"/>
      <c r="O21" s="99"/>
      <c r="P21" s="99"/>
      <c r="Q21" s="99"/>
      <c r="R21" s="99"/>
      <c r="S21" s="97"/>
      <c r="T21" s="121"/>
      <c r="U21" s="103"/>
      <c r="V21" s="103"/>
      <c r="W21" s="103"/>
      <c r="X21" s="103"/>
      <c r="Y21" s="84"/>
      <c r="Z21" s="85"/>
      <c r="AA21" s="97"/>
      <c r="AB21" s="103"/>
      <c r="AC21" s="77" t="str">
        <f t="shared" si="4"/>
        <v>BAS114506TL</v>
      </c>
      <c r="AD21" s="51"/>
      <c r="AE21" s="52"/>
      <c r="AF21" s="61"/>
      <c r="AG21" s="62"/>
      <c r="AH21" s="27"/>
      <c r="AI21" s="65"/>
      <c r="AJ21" s="66"/>
      <c r="AK21" s="67"/>
      <c r="AL21" s="68"/>
      <c r="AM21" s="53"/>
      <c r="AN21" s="53"/>
      <c r="AO21" s="53"/>
      <c r="AP21" s="53"/>
      <c r="AQ21" s="53"/>
      <c r="AR21" s="53"/>
      <c r="AS21" s="49"/>
    </row>
    <row r="22" spans="2:45" s="4" customFormat="1" hidden="1">
      <c r="B22" s="50">
        <v>12</v>
      </c>
      <c r="C22" s="120"/>
      <c r="D22" s="115"/>
      <c r="E22" s="116"/>
      <c r="F22" s="120"/>
      <c r="G22" s="98"/>
      <c r="H22" s="103"/>
      <c r="I22" s="129"/>
      <c r="J22" s="97"/>
      <c r="K22" s="97"/>
      <c r="L22" s="98"/>
      <c r="M22" s="99"/>
      <c r="N22" s="99"/>
      <c r="O22" s="99"/>
      <c r="P22" s="99"/>
      <c r="Q22" s="99"/>
      <c r="R22" s="99"/>
      <c r="S22" s="97"/>
      <c r="T22" s="121"/>
      <c r="U22" s="99"/>
      <c r="V22" s="99"/>
      <c r="W22" s="96"/>
      <c r="X22" s="103"/>
      <c r="Y22" s="84"/>
      <c r="Z22" s="85"/>
      <c r="AA22" s="97"/>
      <c r="AB22" s="103"/>
      <c r="AC22" s="77" t="str">
        <f t="shared" si="4"/>
        <v>BAS114506TL</v>
      </c>
      <c r="AD22" s="51"/>
      <c r="AE22" s="52"/>
      <c r="AF22" s="61"/>
      <c r="AG22" s="62"/>
      <c r="AH22" s="27"/>
      <c r="AI22" s="65"/>
      <c r="AJ22" s="66"/>
      <c r="AK22" s="67"/>
      <c r="AL22" s="68"/>
      <c r="AM22" s="53"/>
      <c r="AN22" s="53"/>
      <c r="AO22" s="53"/>
      <c r="AP22" s="53"/>
      <c r="AQ22" s="53"/>
      <c r="AR22" s="53"/>
      <c r="AS22" s="49"/>
    </row>
    <row r="23" spans="2:45" s="4" customFormat="1" hidden="1">
      <c r="B23" s="50">
        <v>13</v>
      </c>
      <c r="C23" s="120"/>
      <c r="D23" s="115"/>
      <c r="E23" s="116"/>
      <c r="F23" s="120"/>
      <c r="G23" s="98"/>
      <c r="H23" s="103"/>
      <c r="I23" s="129"/>
      <c r="J23" s="97"/>
      <c r="K23" s="97"/>
      <c r="L23" s="98"/>
      <c r="M23" s="99"/>
      <c r="N23" s="99"/>
      <c r="O23" s="99"/>
      <c r="P23" s="99"/>
      <c r="Q23" s="99"/>
      <c r="R23" s="99"/>
      <c r="S23" s="97"/>
      <c r="T23" s="121"/>
      <c r="U23" s="99"/>
      <c r="V23" s="99"/>
      <c r="W23" s="96"/>
      <c r="X23" s="103"/>
      <c r="Y23" s="84"/>
      <c r="Z23" s="85"/>
      <c r="AA23" s="97"/>
      <c r="AB23" s="103"/>
      <c r="AC23" s="77" t="str">
        <f t="shared" si="4"/>
        <v>BAS114506TL</v>
      </c>
      <c r="AD23" s="51"/>
      <c r="AE23" s="52"/>
      <c r="AF23" s="61"/>
      <c r="AG23" s="62"/>
      <c r="AH23" s="27"/>
      <c r="AI23" s="65"/>
      <c r="AJ23" s="66"/>
      <c r="AK23" s="67"/>
      <c r="AL23" s="68"/>
      <c r="AM23" s="53"/>
      <c r="AN23" s="53"/>
      <c r="AO23" s="53"/>
      <c r="AP23" s="53"/>
      <c r="AQ23" s="53"/>
      <c r="AR23" s="53"/>
      <c r="AS23" s="49"/>
    </row>
    <row r="24" spans="2:45" s="4" customFormat="1" hidden="1">
      <c r="B24" s="50">
        <v>14</v>
      </c>
      <c r="C24" s="120"/>
      <c r="D24" s="115"/>
      <c r="E24" s="116"/>
      <c r="F24" s="120"/>
      <c r="G24" s="98"/>
      <c r="H24" s="103"/>
      <c r="I24" s="129"/>
      <c r="J24" s="97"/>
      <c r="K24" s="97"/>
      <c r="L24" s="98"/>
      <c r="M24" s="99"/>
      <c r="N24" s="99"/>
      <c r="O24" s="99"/>
      <c r="P24" s="99"/>
      <c r="Q24" s="99"/>
      <c r="R24" s="99"/>
      <c r="S24" s="97"/>
      <c r="T24" s="121"/>
      <c r="U24" s="99"/>
      <c r="V24" s="99"/>
      <c r="W24" s="96"/>
      <c r="X24" s="103"/>
      <c r="Y24" s="84"/>
      <c r="Z24" s="85"/>
      <c r="AA24" s="97"/>
      <c r="AB24" s="103"/>
      <c r="AC24" s="77" t="str">
        <f t="shared" si="4"/>
        <v>BAS114506TL</v>
      </c>
      <c r="AD24" s="51"/>
      <c r="AE24" s="52"/>
      <c r="AF24" s="61"/>
      <c r="AG24" s="62"/>
      <c r="AH24" s="27"/>
      <c r="AI24" s="65"/>
      <c r="AJ24" s="66"/>
      <c r="AK24" s="67"/>
      <c r="AL24" s="68"/>
      <c r="AM24" s="53"/>
      <c r="AN24" s="53"/>
      <c r="AO24" s="53"/>
      <c r="AP24" s="53"/>
      <c r="AQ24" s="53"/>
      <c r="AR24" s="53"/>
      <c r="AS24" s="49"/>
    </row>
    <row r="25" spans="2:45" s="4" customFormat="1" hidden="1">
      <c r="B25" s="50">
        <v>15</v>
      </c>
      <c r="C25" s="120"/>
      <c r="D25" s="115"/>
      <c r="E25" s="116"/>
      <c r="F25" s="120"/>
      <c r="G25" s="98"/>
      <c r="H25" s="103"/>
      <c r="I25" s="129"/>
      <c r="J25" s="97"/>
      <c r="K25" s="97"/>
      <c r="L25" s="98"/>
      <c r="M25" s="99"/>
      <c r="N25" s="99"/>
      <c r="O25" s="99"/>
      <c r="P25" s="99"/>
      <c r="Q25" s="99"/>
      <c r="R25" s="99"/>
      <c r="S25" s="97"/>
      <c r="T25" s="121"/>
      <c r="U25" s="99"/>
      <c r="V25" s="99"/>
      <c r="W25" s="96"/>
      <c r="X25" s="103"/>
      <c r="Y25" s="84"/>
      <c r="Z25" s="85"/>
      <c r="AA25" s="97"/>
      <c r="AB25" s="103"/>
      <c r="AC25" s="77" t="str">
        <f t="shared" si="4"/>
        <v>BAS114506TL</v>
      </c>
      <c r="AD25" s="51"/>
      <c r="AE25" s="52"/>
      <c r="AF25" s="61"/>
      <c r="AG25" s="62"/>
      <c r="AH25" s="27"/>
      <c r="AI25" s="65"/>
      <c r="AJ25" s="66"/>
      <c r="AK25" s="67"/>
      <c r="AL25" s="68"/>
      <c r="AM25" s="53"/>
      <c r="AN25" s="53"/>
      <c r="AO25" s="53"/>
      <c r="AP25" s="53"/>
      <c r="AQ25" s="53"/>
      <c r="AR25" s="53"/>
      <c r="AS25" s="49"/>
    </row>
    <row r="26" spans="2:45" s="4" customFormat="1" hidden="1">
      <c r="B26" s="50">
        <v>16</v>
      </c>
      <c r="C26" s="120"/>
      <c r="D26" s="115"/>
      <c r="E26" s="116"/>
      <c r="F26" s="120"/>
      <c r="G26" s="98"/>
      <c r="H26" s="103"/>
      <c r="I26" s="129"/>
      <c r="J26" s="97"/>
      <c r="K26" s="97"/>
      <c r="L26" s="98"/>
      <c r="M26" s="99"/>
      <c r="N26" s="99"/>
      <c r="O26" s="99"/>
      <c r="P26" s="99"/>
      <c r="Q26" s="99"/>
      <c r="R26" s="99"/>
      <c r="S26" s="97"/>
      <c r="T26" s="121"/>
      <c r="U26" s="103"/>
      <c r="V26" s="103"/>
      <c r="W26" s="103"/>
      <c r="X26" s="103"/>
      <c r="Y26" s="84"/>
      <c r="Z26" s="85"/>
      <c r="AA26" s="97"/>
      <c r="AB26" s="103"/>
      <c r="AC26" s="77" t="str">
        <f t="shared" si="4"/>
        <v>BAS114506TL</v>
      </c>
      <c r="AD26" s="51"/>
      <c r="AE26" s="52"/>
      <c r="AF26" s="61"/>
      <c r="AG26" s="62"/>
      <c r="AH26" s="27"/>
      <c r="AI26" s="65"/>
      <c r="AJ26" s="66"/>
      <c r="AK26" s="67"/>
      <c r="AL26" s="68"/>
      <c r="AM26" s="53"/>
      <c r="AN26" s="53"/>
      <c r="AO26" s="53"/>
      <c r="AP26" s="53"/>
      <c r="AQ26" s="53"/>
      <c r="AR26" s="53"/>
      <c r="AS26" s="49"/>
    </row>
    <row r="27" spans="2:45" s="4" customFormat="1" hidden="1">
      <c r="B27" s="50">
        <v>17</v>
      </c>
      <c r="C27" s="120"/>
      <c r="D27" s="115"/>
      <c r="E27" s="116"/>
      <c r="F27" s="120"/>
      <c r="G27" s="98"/>
      <c r="H27" s="103"/>
      <c r="I27" s="129"/>
      <c r="J27" s="97"/>
      <c r="K27" s="97"/>
      <c r="L27" s="98"/>
      <c r="M27" s="99"/>
      <c r="N27" s="99"/>
      <c r="O27" s="99"/>
      <c r="P27" s="99"/>
      <c r="Q27" s="99"/>
      <c r="R27" s="99"/>
      <c r="S27" s="97"/>
      <c r="T27" s="121"/>
      <c r="U27" s="99"/>
      <c r="V27" s="99"/>
      <c r="W27" s="96"/>
      <c r="X27" s="103"/>
      <c r="Y27" s="84"/>
      <c r="Z27" s="85"/>
      <c r="AA27" s="97"/>
      <c r="AB27" s="103"/>
      <c r="AC27" s="77" t="str">
        <f t="shared" si="4"/>
        <v>BAS114506TL</v>
      </c>
      <c r="AD27" s="51"/>
      <c r="AE27" s="52"/>
      <c r="AF27" s="61"/>
      <c r="AG27" s="62"/>
      <c r="AH27" s="27"/>
      <c r="AI27" s="65"/>
      <c r="AJ27" s="66"/>
      <c r="AK27" s="67"/>
      <c r="AL27" s="68"/>
      <c r="AM27" s="53"/>
      <c r="AN27" s="53"/>
      <c r="AO27" s="53"/>
      <c r="AP27" s="53"/>
      <c r="AQ27" s="53"/>
      <c r="AR27" s="53"/>
      <c r="AS27" s="49"/>
    </row>
    <row r="28" spans="2:45" s="4" customFormat="1" hidden="1">
      <c r="B28" s="50">
        <v>18</v>
      </c>
      <c r="C28" s="120"/>
      <c r="D28" s="115"/>
      <c r="E28" s="116"/>
      <c r="F28" s="120"/>
      <c r="G28" s="98"/>
      <c r="H28" s="103"/>
      <c r="I28" s="130"/>
      <c r="J28" s="99"/>
      <c r="K28" s="99"/>
      <c r="L28" s="97"/>
      <c r="M28" s="121"/>
      <c r="N28" s="99"/>
      <c r="O28" s="99"/>
      <c r="P28" s="99"/>
      <c r="Q28" s="99"/>
      <c r="R28" s="99"/>
      <c r="S28" s="97"/>
      <c r="T28" s="121"/>
      <c r="U28" s="99"/>
      <c r="V28" s="99"/>
      <c r="W28" s="96"/>
      <c r="X28" s="103"/>
      <c r="Y28" s="84"/>
      <c r="Z28" s="85"/>
      <c r="AA28" s="97"/>
      <c r="AB28" s="103"/>
      <c r="AC28" s="77" t="str">
        <f t="shared" si="4"/>
        <v>BAS114506TL</v>
      </c>
      <c r="AD28" s="51"/>
      <c r="AE28" s="52"/>
      <c r="AF28" s="61"/>
      <c r="AG28" s="62"/>
      <c r="AH28" s="27"/>
      <c r="AI28" s="65"/>
      <c r="AJ28" s="66"/>
      <c r="AK28" s="67"/>
      <c r="AL28" s="68"/>
      <c r="AM28" s="53"/>
      <c r="AN28" s="53"/>
      <c r="AO28" s="53"/>
      <c r="AP28" s="53"/>
      <c r="AQ28" s="53"/>
      <c r="AR28" s="53"/>
      <c r="AS28" s="49"/>
    </row>
    <row r="29" spans="2:45" s="4" customFormat="1" hidden="1">
      <c r="B29" s="50">
        <v>19</v>
      </c>
      <c r="C29" s="120"/>
      <c r="D29" s="115"/>
      <c r="E29" s="116"/>
      <c r="F29" s="120"/>
      <c r="G29" s="98"/>
      <c r="H29" s="103"/>
      <c r="I29" s="130"/>
      <c r="J29" s="99"/>
      <c r="K29" s="99"/>
      <c r="L29" s="97"/>
      <c r="M29" s="121"/>
      <c r="N29" s="99"/>
      <c r="O29" s="99"/>
      <c r="P29" s="99"/>
      <c r="Q29" s="99"/>
      <c r="R29" s="99"/>
      <c r="S29" s="97"/>
      <c r="T29" s="121"/>
      <c r="U29" s="99"/>
      <c r="V29" s="99"/>
      <c r="W29" s="96"/>
      <c r="X29" s="103"/>
      <c r="Y29" s="84"/>
      <c r="Z29" s="85"/>
      <c r="AA29" s="97"/>
      <c r="AB29" s="103"/>
      <c r="AC29" s="77" t="str">
        <f t="shared" si="4"/>
        <v>BAS114506TL</v>
      </c>
      <c r="AD29" s="51"/>
      <c r="AE29" s="52"/>
      <c r="AF29" s="61"/>
      <c r="AG29" s="62"/>
      <c r="AH29" s="27"/>
      <c r="AI29" s="65"/>
      <c r="AJ29" s="66"/>
      <c r="AK29" s="67"/>
      <c r="AL29" s="68"/>
      <c r="AM29" s="53"/>
      <c r="AN29" s="53"/>
      <c r="AO29" s="53"/>
      <c r="AP29" s="53"/>
      <c r="AQ29" s="53"/>
      <c r="AR29" s="53"/>
      <c r="AS29" s="49"/>
    </row>
    <row r="30" spans="2:45" s="4" customFormat="1" hidden="1">
      <c r="B30" s="50">
        <v>20</v>
      </c>
      <c r="C30" s="120"/>
      <c r="D30" s="115"/>
      <c r="E30" s="116"/>
      <c r="F30" s="120"/>
      <c r="G30" s="98"/>
      <c r="H30" s="103"/>
      <c r="I30" s="130"/>
      <c r="J30" s="99"/>
      <c r="K30" s="99"/>
      <c r="L30" s="97"/>
      <c r="M30" s="121"/>
      <c r="N30" s="99"/>
      <c r="O30" s="99"/>
      <c r="P30" s="99"/>
      <c r="Q30" s="99"/>
      <c r="R30" s="99"/>
      <c r="S30" s="97"/>
      <c r="T30" s="121"/>
      <c r="U30" s="99"/>
      <c r="V30" s="99"/>
      <c r="W30" s="96"/>
      <c r="X30" s="103"/>
      <c r="Y30" s="84"/>
      <c r="Z30" s="85"/>
      <c r="AA30" s="97"/>
      <c r="AB30" s="103"/>
      <c r="AC30" s="77" t="str">
        <f t="shared" si="4"/>
        <v>BAS114506TL</v>
      </c>
      <c r="AD30" s="51"/>
      <c r="AE30" s="52"/>
      <c r="AF30" s="61"/>
      <c r="AG30" s="62"/>
      <c r="AH30" s="27"/>
      <c r="AI30" s="65"/>
      <c r="AJ30" s="66"/>
      <c r="AK30" s="67"/>
      <c r="AL30" s="68"/>
      <c r="AM30" s="53"/>
      <c r="AN30" s="53"/>
      <c r="AO30" s="53"/>
      <c r="AP30" s="53"/>
      <c r="AQ30" s="53"/>
      <c r="AR30" s="53"/>
      <c r="AS30" s="49"/>
    </row>
    <row r="31" spans="2:45" s="4" customFormat="1" hidden="1">
      <c r="B31" s="50">
        <v>21</v>
      </c>
      <c r="C31" s="120"/>
      <c r="D31" s="115"/>
      <c r="E31" s="116"/>
      <c r="F31" s="120"/>
      <c r="G31" s="105"/>
      <c r="H31" s="104"/>
      <c r="I31" s="130"/>
      <c r="J31" s="99"/>
      <c r="K31" s="99"/>
      <c r="L31" s="97"/>
      <c r="M31" s="121"/>
      <c r="N31" s="106"/>
      <c r="O31" s="99"/>
      <c r="P31" s="99"/>
      <c r="Q31" s="99"/>
      <c r="R31" s="99"/>
      <c r="S31" s="97"/>
      <c r="T31" s="121"/>
      <c r="U31" s="103"/>
      <c r="V31" s="103"/>
      <c r="W31" s="103"/>
      <c r="X31" s="103"/>
      <c r="Y31" s="84"/>
      <c r="Z31" s="85"/>
      <c r="AA31" s="97"/>
      <c r="AB31" s="103"/>
      <c r="AC31" s="77" t="str">
        <f t="shared" si="4"/>
        <v>BAS114506TL</v>
      </c>
      <c r="AD31" s="51"/>
      <c r="AE31" s="54"/>
      <c r="AF31" s="61"/>
      <c r="AG31" s="62"/>
      <c r="AH31" s="27"/>
      <c r="AI31" s="65"/>
      <c r="AJ31" s="66"/>
      <c r="AK31" s="67"/>
      <c r="AL31" s="68"/>
      <c r="AM31" s="56"/>
      <c r="AN31" s="28"/>
      <c r="AO31" s="56"/>
      <c r="AP31" s="28"/>
      <c r="AQ31" s="56"/>
      <c r="AR31" s="28"/>
      <c r="AS31" s="55"/>
    </row>
    <row r="32" spans="2:45" s="4" customFormat="1" hidden="1">
      <c r="B32" s="50">
        <v>22</v>
      </c>
      <c r="C32" s="120"/>
      <c r="D32" s="115"/>
      <c r="E32" s="116"/>
      <c r="F32" s="120"/>
      <c r="G32" s="98"/>
      <c r="H32" s="103"/>
      <c r="I32" s="130"/>
      <c r="J32" s="99"/>
      <c r="K32" s="99"/>
      <c r="L32" s="97"/>
      <c r="M32" s="121"/>
      <c r="N32" s="99"/>
      <c r="O32" s="99"/>
      <c r="P32" s="99"/>
      <c r="Q32" s="99"/>
      <c r="R32" s="99"/>
      <c r="S32" s="97"/>
      <c r="T32" s="121"/>
      <c r="U32" s="99"/>
      <c r="V32" s="99"/>
      <c r="W32" s="96"/>
      <c r="X32" s="103"/>
      <c r="Y32" s="84"/>
      <c r="Z32" s="85"/>
      <c r="AA32" s="97"/>
      <c r="AB32" s="103"/>
      <c r="AC32" s="77" t="str">
        <f t="shared" si="4"/>
        <v>BAS114506TL</v>
      </c>
      <c r="AD32" s="51"/>
      <c r="AE32" s="34"/>
      <c r="AF32" s="61"/>
      <c r="AG32" s="62"/>
      <c r="AH32" s="27"/>
      <c r="AI32" s="65"/>
      <c r="AJ32" s="66"/>
      <c r="AK32" s="67"/>
      <c r="AL32" s="68"/>
      <c r="AM32" s="34"/>
      <c r="AN32" s="34"/>
      <c r="AO32" s="34"/>
      <c r="AP32" s="34"/>
      <c r="AQ32" s="34"/>
      <c r="AR32" s="34"/>
      <c r="AS32" s="34"/>
    </row>
    <row r="33" spans="2:45" s="4" customFormat="1" hidden="1">
      <c r="B33" s="50">
        <v>23</v>
      </c>
      <c r="C33" s="120"/>
      <c r="D33" s="115"/>
      <c r="E33" s="116"/>
      <c r="F33" s="120"/>
      <c r="G33" s="98"/>
      <c r="H33" s="103"/>
      <c r="I33" s="130"/>
      <c r="J33" s="99"/>
      <c r="K33" s="99"/>
      <c r="L33" s="97"/>
      <c r="M33" s="121"/>
      <c r="N33" s="99"/>
      <c r="O33" s="99"/>
      <c r="P33" s="99"/>
      <c r="Q33" s="99"/>
      <c r="R33" s="99"/>
      <c r="S33" s="97"/>
      <c r="T33" s="121"/>
      <c r="U33" s="103"/>
      <c r="V33" s="103"/>
      <c r="W33" s="103"/>
      <c r="X33" s="103"/>
      <c r="Y33" s="84"/>
      <c r="Z33" s="85"/>
      <c r="AA33" s="97"/>
      <c r="AB33" s="103"/>
      <c r="AC33" s="77" t="str">
        <f t="shared" si="4"/>
        <v>BAS114506TL</v>
      </c>
      <c r="AD33" s="51"/>
      <c r="AE33" s="34"/>
      <c r="AF33" s="61"/>
      <c r="AG33" s="62"/>
      <c r="AH33" s="27"/>
      <c r="AI33" s="65"/>
      <c r="AJ33" s="66"/>
      <c r="AK33" s="67"/>
      <c r="AL33" s="68"/>
      <c r="AM33" s="34"/>
      <c r="AN33" s="34"/>
      <c r="AO33" s="34"/>
      <c r="AP33" s="34"/>
      <c r="AQ33" s="34"/>
      <c r="AR33" s="34"/>
      <c r="AS33" s="34"/>
    </row>
    <row r="34" spans="2:45" s="4" customFormat="1" hidden="1">
      <c r="B34" s="50">
        <v>24</v>
      </c>
      <c r="C34" s="120"/>
      <c r="D34" s="115"/>
      <c r="E34" s="116"/>
      <c r="F34" s="120"/>
      <c r="G34" s="95"/>
      <c r="H34" s="94"/>
      <c r="I34" s="130"/>
      <c r="J34" s="99"/>
      <c r="K34" s="99"/>
      <c r="L34" s="97"/>
      <c r="M34" s="121"/>
      <c r="N34" s="99"/>
      <c r="O34" s="99"/>
      <c r="P34" s="99"/>
      <c r="Q34" s="99"/>
      <c r="R34" s="99"/>
      <c r="S34" s="97"/>
      <c r="T34" s="121"/>
      <c r="U34" s="99"/>
      <c r="V34" s="99"/>
      <c r="W34" s="96"/>
      <c r="X34" s="103"/>
      <c r="Y34" s="84"/>
      <c r="Z34" s="85"/>
      <c r="AA34" s="97"/>
      <c r="AB34" s="103"/>
      <c r="AC34" s="77" t="str">
        <f t="shared" si="4"/>
        <v>BAS114506TL</v>
      </c>
      <c r="AD34" s="51"/>
      <c r="AE34" s="34"/>
      <c r="AF34" s="61"/>
      <c r="AG34" s="62"/>
      <c r="AH34" s="27"/>
      <c r="AI34" s="65"/>
      <c r="AJ34" s="66"/>
      <c r="AK34" s="67"/>
      <c r="AL34" s="68"/>
      <c r="AM34" s="34"/>
      <c r="AN34" s="34"/>
      <c r="AO34" s="34"/>
      <c r="AP34" s="34"/>
      <c r="AQ34" s="34"/>
      <c r="AR34" s="34"/>
      <c r="AS34" s="34"/>
    </row>
    <row r="35" spans="2:45" s="4" customFormat="1" hidden="1">
      <c r="B35" s="50">
        <v>25</v>
      </c>
      <c r="C35" s="120"/>
      <c r="D35" s="115"/>
      <c r="E35" s="116"/>
      <c r="F35" s="120"/>
      <c r="G35" s="95"/>
      <c r="H35" s="94"/>
      <c r="I35" s="130"/>
      <c r="J35" s="99"/>
      <c r="K35" s="99"/>
      <c r="L35" s="97"/>
      <c r="M35" s="121"/>
      <c r="N35" s="99"/>
      <c r="O35" s="99"/>
      <c r="P35" s="99"/>
      <c r="Q35" s="99"/>
      <c r="R35" s="99"/>
      <c r="S35" s="97"/>
      <c r="T35" s="121"/>
      <c r="U35" s="99"/>
      <c r="V35" s="99"/>
      <c r="W35" s="96"/>
      <c r="X35" s="103"/>
      <c r="Y35" s="84"/>
      <c r="Z35" s="85"/>
      <c r="AA35" s="97"/>
      <c r="AB35" s="103"/>
      <c r="AC35" s="77" t="str">
        <f t="shared" si="4"/>
        <v>BAS114506TL</v>
      </c>
      <c r="AD35" s="51"/>
      <c r="AE35" s="34"/>
      <c r="AF35" s="61"/>
      <c r="AG35" s="62"/>
      <c r="AH35" s="27"/>
      <c r="AI35" s="65"/>
      <c r="AJ35" s="66"/>
      <c r="AK35" s="67"/>
      <c r="AL35" s="68"/>
      <c r="AM35" s="34"/>
      <c r="AN35" s="34"/>
      <c r="AO35" s="34"/>
      <c r="AP35" s="34"/>
      <c r="AQ35" s="34"/>
      <c r="AR35" s="34"/>
      <c r="AS35" s="34"/>
    </row>
    <row r="36" spans="2:45" s="4" customFormat="1" hidden="1">
      <c r="B36" s="50">
        <v>26</v>
      </c>
      <c r="C36" s="120"/>
      <c r="D36" s="115"/>
      <c r="E36" s="116"/>
      <c r="F36" s="120"/>
      <c r="G36" s="98"/>
      <c r="H36" s="94"/>
      <c r="I36" s="129"/>
      <c r="J36" s="88"/>
      <c r="K36" s="97"/>
      <c r="L36" s="95"/>
      <c r="M36" s="103"/>
      <c r="N36" s="99"/>
      <c r="O36" s="99"/>
      <c r="P36" s="99"/>
      <c r="Q36" s="99"/>
      <c r="R36" s="99"/>
      <c r="S36" s="97"/>
      <c r="T36" s="121"/>
      <c r="U36" s="103"/>
      <c r="V36" s="103"/>
      <c r="W36" s="103"/>
      <c r="X36" s="103"/>
      <c r="Y36" s="84"/>
      <c r="Z36" s="85"/>
      <c r="AA36" s="97"/>
      <c r="AB36" s="103"/>
      <c r="AC36" s="77" t="str">
        <f t="shared" si="4"/>
        <v>BAS114506TL</v>
      </c>
      <c r="AD36" s="51"/>
      <c r="AE36" s="34"/>
      <c r="AF36" s="61"/>
      <c r="AG36" s="62"/>
      <c r="AH36" s="27"/>
      <c r="AI36" s="65"/>
      <c r="AJ36" s="66"/>
      <c r="AK36" s="67"/>
      <c r="AL36" s="68"/>
      <c r="AM36" s="34"/>
      <c r="AN36" s="34"/>
      <c r="AO36" s="34"/>
      <c r="AP36" s="34"/>
      <c r="AQ36" s="34"/>
      <c r="AR36" s="34"/>
      <c r="AS36" s="34"/>
    </row>
    <row r="37" spans="2:45" s="4" customFormat="1" hidden="1">
      <c r="B37" s="50">
        <v>27</v>
      </c>
      <c r="C37" s="120"/>
      <c r="D37" s="115"/>
      <c r="E37" s="116"/>
      <c r="F37" s="120"/>
      <c r="G37" s="98"/>
      <c r="H37" s="94"/>
      <c r="I37" s="129"/>
      <c r="J37" s="88"/>
      <c r="K37" s="97"/>
      <c r="L37" s="95"/>
      <c r="M37" s="103"/>
      <c r="N37" s="99"/>
      <c r="O37" s="99"/>
      <c r="P37" s="99"/>
      <c r="Q37" s="99"/>
      <c r="R37" s="99"/>
      <c r="S37" s="97"/>
      <c r="T37" s="121"/>
      <c r="U37" s="103"/>
      <c r="V37" s="103"/>
      <c r="W37" s="103"/>
      <c r="X37" s="103"/>
      <c r="Y37" s="84"/>
      <c r="Z37" s="85"/>
      <c r="AA37" s="97"/>
      <c r="AB37" s="103"/>
      <c r="AC37" s="77" t="str">
        <f t="shared" si="4"/>
        <v>BAS114506TL</v>
      </c>
      <c r="AD37" s="51"/>
      <c r="AE37" s="34"/>
      <c r="AF37" s="61"/>
      <c r="AG37" s="62"/>
      <c r="AH37" s="27"/>
      <c r="AI37" s="65"/>
      <c r="AJ37" s="66"/>
      <c r="AK37" s="67"/>
      <c r="AL37" s="68"/>
      <c r="AM37" s="34"/>
      <c r="AN37" s="34"/>
      <c r="AO37" s="34"/>
      <c r="AP37" s="34"/>
      <c r="AQ37" s="34"/>
      <c r="AR37" s="34"/>
      <c r="AS37" s="34"/>
    </row>
    <row r="38" spans="2:45" s="4" customFormat="1" hidden="1">
      <c r="B38" s="50">
        <v>28</v>
      </c>
      <c r="C38" s="120"/>
      <c r="D38" s="115"/>
      <c r="E38" s="116"/>
      <c r="F38" s="120"/>
      <c r="G38" s="98"/>
      <c r="H38" s="94"/>
      <c r="I38" s="129"/>
      <c r="J38" s="88"/>
      <c r="K38" s="97"/>
      <c r="L38" s="95"/>
      <c r="M38" s="103"/>
      <c r="N38" s="99"/>
      <c r="O38" s="99"/>
      <c r="P38" s="99"/>
      <c r="Q38" s="99"/>
      <c r="R38" s="99"/>
      <c r="S38" s="97"/>
      <c r="T38" s="121"/>
      <c r="U38" s="103"/>
      <c r="V38" s="103"/>
      <c r="W38" s="103"/>
      <c r="X38" s="103"/>
      <c r="Y38" s="84"/>
      <c r="Z38" s="85"/>
      <c r="AA38" s="97"/>
      <c r="AB38" s="103"/>
      <c r="AC38" s="77" t="str">
        <f t="shared" si="4"/>
        <v>BAS114506TL</v>
      </c>
      <c r="AD38" s="51"/>
      <c r="AE38" s="34"/>
      <c r="AF38" s="61"/>
      <c r="AG38" s="62"/>
      <c r="AH38" s="27"/>
      <c r="AI38" s="65"/>
      <c r="AJ38" s="66"/>
      <c r="AK38" s="67"/>
      <c r="AL38" s="68"/>
      <c r="AM38" s="34"/>
      <c r="AN38" s="34"/>
      <c r="AO38" s="34"/>
      <c r="AP38" s="34"/>
      <c r="AQ38" s="34"/>
      <c r="AR38" s="34"/>
      <c r="AS38" s="34"/>
    </row>
    <row r="39" spans="2:45" s="4" customFormat="1" hidden="1">
      <c r="B39" s="50">
        <v>29</v>
      </c>
      <c r="C39" s="120"/>
      <c r="D39" s="115"/>
      <c r="E39" s="116"/>
      <c r="F39" s="120"/>
      <c r="G39" s="98"/>
      <c r="H39" s="94"/>
      <c r="I39" s="129"/>
      <c r="J39" s="88"/>
      <c r="K39" s="97"/>
      <c r="L39" s="95"/>
      <c r="M39" s="103"/>
      <c r="N39" s="99"/>
      <c r="O39" s="99"/>
      <c r="P39" s="99"/>
      <c r="Q39" s="99"/>
      <c r="R39" s="99"/>
      <c r="S39" s="97"/>
      <c r="T39" s="121"/>
      <c r="U39" s="103"/>
      <c r="V39" s="103"/>
      <c r="W39" s="103"/>
      <c r="X39" s="103"/>
      <c r="Y39" s="84"/>
      <c r="Z39" s="85"/>
      <c r="AA39" s="97"/>
      <c r="AB39" s="103"/>
      <c r="AC39" s="77" t="str">
        <f t="shared" si="4"/>
        <v>BAS114506TL</v>
      </c>
      <c r="AD39" s="51"/>
      <c r="AE39" s="34"/>
      <c r="AF39" s="61"/>
      <c r="AG39" s="62"/>
      <c r="AH39" s="27"/>
      <c r="AI39" s="65"/>
      <c r="AJ39" s="66"/>
      <c r="AK39" s="67"/>
      <c r="AL39" s="68"/>
      <c r="AM39" s="34"/>
      <c r="AN39" s="34"/>
      <c r="AO39" s="34"/>
      <c r="AP39" s="34"/>
      <c r="AQ39" s="34"/>
      <c r="AR39" s="34"/>
      <c r="AS39" s="34"/>
    </row>
    <row r="40" spans="2:45" s="4" customFormat="1" hidden="1">
      <c r="B40" s="50">
        <v>30</v>
      </c>
      <c r="C40" s="120"/>
      <c r="D40" s="115"/>
      <c r="E40" s="116"/>
      <c r="F40" s="120"/>
      <c r="G40" s="98"/>
      <c r="H40" s="94"/>
      <c r="I40" s="129"/>
      <c r="J40" s="88"/>
      <c r="K40" s="97"/>
      <c r="L40" s="95"/>
      <c r="M40" s="103"/>
      <c r="N40" s="99"/>
      <c r="O40" s="99"/>
      <c r="P40" s="99"/>
      <c r="Q40" s="99"/>
      <c r="R40" s="99"/>
      <c r="S40" s="97"/>
      <c r="T40" s="121"/>
      <c r="U40" s="103"/>
      <c r="V40" s="103"/>
      <c r="W40" s="103"/>
      <c r="X40" s="103"/>
      <c r="Y40" s="84"/>
      <c r="Z40" s="85"/>
      <c r="AA40" s="97"/>
      <c r="AB40" s="103"/>
      <c r="AC40" s="77" t="str">
        <f t="shared" si="4"/>
        <v>BAS114506TL</v>
      </c>
      <c r="AD40" s="51"/>
      <c r="AE40" s="34"/>
      <c r="AF40" s="61"/>
      <c r="AG40" s="62"/>
      <c r="AH40" s="27"/>
      <c r="AI40" s="65"/>
      <c r="AJ40" s="66"/>
      <c r="AK40" s="67"/>
      <c r="AL40" s="68"/>
      <c r="AM40" s="34"/>
      <c r="AN40" s="34"/>
      <c r="AO40" s="34"/>
      <c r="AP40" s="34"/>
      <c r="AQ40" s="34"/>
      <c r="AR40" s="34"/>
      <c r="AS40" s="34"/>
    </row>
    <row r="41" spans="2:45" s="4" customFormat="1" hidden="1">
      <c r="B41" s="50">
        <v>31</v>
      </c>
      <c r="C41" s="120"/>
      <c r="D41" s="115"/>
      <c r="E41" s="116"/>
      <c r="F41" s="120"/>
      <c r="G41" s="98"/>
      <c r="H41" s="94"/>
      <c r="I41" s="129"/>
      <c r="J41" s="88"/>
      <c r="K41" s="97"/>
      <c r="L41" s="95"/>
      <c r="M41" s="103"/>
      <c r="N41" s="99"/>
      <c r="O41" s="99"/>
      <c r="P41" s="99"/>
      <c r="Q41" s="99"/>
      <c r="R41" s="99"/>
      <c r="S41" s="97"/>
      <c r="T41" s="121"/>
      <c r="U41" s="103"/>
      <c r="V41" s="103"/>
      <c r="W41" s="103"/>
      <c r="X41" s="103"/>
      <c r="Y41" s="84"/>
      <c r="Z41" s="85"/>
      <c r="AA41" s="97"/>
      <c r="AB41" s="103"/>
      <c r="AC41" s="77" t="str">
        <f t="shared" si="4"/>
        <v>BAS114506TL</v>
      </c>
      <c r="AD41" s="51"/>
      <c r="AE41" s="34"/>
      <c r="AF41" s="61"/>
      <c r="AG41" s="62"/>
      <c r="AH41" s="27"/>
      <c r="AI41" s="65"/>
      <c r="AJ41" s="66"/>
      <c r="AK41" s="67"/>
      <c r="AL41" s="68"/>
      <c r="AM41" s="34"/>
      <c r="AN41" s="34"/>
      <c r="AO41" s="34"/>
      <c r="AP41" s="34"/>
      <c r="AQ41" s="34"/>
      <c r="AR41" s="34"/>
      <c r="AS41" s="34"/>
    </row>
    <row r="42" spans="2:45" s="4" customFormat="1" hidden="1">
      <c r="B42" s="50">
        <v>32</v>
      </c>
      <c r="C42" s="120"/>
      <c r="D42" s="115"/>
      <c r="E42" s="116"/>
      <c r="F42" s="120"/>
      <c r="G42" s="98"/>
      <c r="H42" s="94"/>
      <c r="I42" s="129"/>
      <c r="J42" s="88"/>
      <c r="K42" s="97"/>
      <c r="L42" s="95"/>
      <c r="M42" s="103"/>
      <c r="N42" s="99"/>
      <c r="O42" s="99"/>
      <c r="P42" s="99"/>
      <c r="Q42" s="99"/>
      <c r="R42" s="99"/>
      <c r="S42" s="97"/>
      <c r="T42" s="121"/>
      <c r="U42" s="103"/>
      <c r="V42" s="103"/>
      <c r="W42" s="103"/>
      <c r="X42" s="103"/>
      <c r="Y42" s="84"/>
      <c r="Z42" s="85"/>
      <c r="AA42" s="97"/>
      <c r="AB42" s="103"/>
      <c r="AC42" s="77" t="str">
        <f t="shared" si="4"/>
        <v>BAS114506TL</v>
      </c>
      <c r="AD42" s="51"/>
      <c r="AE42" s="34"/>
      <c r="AF42" s="61"/>
      <c r="AG42" s="62"/>
      <c r="AH42" s="27"/>
      <c r="AI42" s="65"/>
      <c r="AJ42" s="66"/>
      <c r="AK42" s="67"/>
      <c r="AL42" s="68"/>
      <c r="AM42" s="34"/>
      <c r="AN42" s="34"/>
      <c r="AO42" s="34"/>
      <c r="AP42" s="34"/>
      <c r="AQ42" s="34"/>
      <c r="AR42" s="34"/>
      <c r="AS42" s="34"/>
    </row>
    <row r="43" spans="2:45" s="4" customFormat="1" hidden="1">
      <c r="B43" s="50">
        <v>33</v>
      </c>
      <c r="C43" s="120"/>
      <c r="D43" s="115"/>
      <c r="E43" s="116"/>
      <c r="F43" s="120"/>
      <c r="G43" s="98"/>
      <c r="H43" s="94"/>
      <c r="I43" s="129"/>
      <c r="J43" s="88"/>
      <c r="K43" s="97"/>
      <c r="L43" s="95"/>
      <c r="M43" s="103"/>
      <c r="N43" s="99"/>
      <c r="O43" s="99"/>
      <c r="P43" s="99"/>
      <c r="Q43" s="99"/>
      <c r="R43" s="99"/>
      <c r="S43" s="97"/>
      <c r="T43" s="121"/>
      <c r="U43" s="103"/>
      <c r="V43" s="103"/>
      <c r="W43" s="103"/>
      <c r="X43" s="103"/>
      <c r="Y43" s="84"/>
      <c r="Z43" s="85"/>
      <c r="AA43" s="97"/>
      <c r="AB43" s="103"/>
      <c r="AC43" s="77" t="str">
        <f t="shared" si="4"/>
        <v>BAS114506TL</v>
      </c>
      <c r="AD43" s="51"/>
      <c r="AE43" s="34"/>
      <c r="AF43" s="61"/>
      <c r="AG43" s="62"/>
      <c r="AH43" s="27"/>
      <c r="AI43" s="65"/>
      <c r="AJ43" s="66"/>
      <c r="AK43" s="67"/>
      <c r="AL43" s="68"/>
      <c r="AM43" s="34"/>
      <c r="AN43" s="34"/>
      <c r="AO43" s="34"/>
      <c r="AP43" s="34"/>
      <c r="AQ43" s="34"/>
      <c r="AR43" s="34"/>
      <c r="AS43" s="34"/>
    </row>
    <row r="44" spans="2:45" s="4" customFormat="1" hidden="1">
      <c r="B44" s="50">
        <v>34</v>
      </c>
      <c r="C44" s="120"/>
      <c r="D44" s="115"/>
      <c r="E44" s="116"/>
      <c r="F44" s="120"/>
      <c r="G44" s="98"/>
      <c r="H44" s="94"/>
      <c r="I44" s="129"/>
      <c r="J44" s="88"/>
      <c r="K44" s="97"/>
      <c r="L44" s="95"/>
      <c r="M44" s="103"/>
      <c r="N44" s="99"/>
      <c r="O44" s="99"/>
      <c r="P44" s="99"/>
      <c r="Q44" s="99"/>
      <c r="R44" s="99"/>
      <c r="S44" s="97"/>
      <c r="T44" s="121"/>
      <c r="U44" s="103"/>
      <c r="V44" s="103"/>
      <c r="W44" s="103"/>
      <c r="X44" s="103"/>
      <c r="Y44" s="84"/>
      <c r="Z44" s="85"/>
      <c r="AA44" s="97"/>
      <c r="AB44" s="103"/>
      <c r="AC44" s="77" t="str">
        <f t="shared" si="4"/>
        <v>BAS114506TL</v>
      </c>
      <c r="AD44" s="51"/>
      <c r="AE44" s="34"/>
      <c r="AF44" s="61"/>
      <c r="AG44" s="62"/>
      <c r="AH44" s="27"/>
      <c r="AI44" s="65"/>
      <c r="AJ44" s="66"/>
      <c r="AK44" s="67"/>
      <c r="AL44" s="68"/>
      <c r="AM44" s="34"/>
      <c r="AN44" s="34"/>
      <c r="AO44" s="34"/>
      <c r="AP44" s="34"/>
      <c r="AQ44" s="34"/>
      <c r="AR44" s="34"/>
      <c r="AS44" s="34"/>
    </row>
    <row r="45" spans="2:45" s="4" customFormat="1" hidden="1">
      <c r="B45" s="50">
        <v>35</v>
      </c>
      <c r="C45" s="120"/>
      <c r="D45" s="115"/>
      <c r="E45" s="116"/>
      <c r="F45" s="120"/>
      <c r="G45" s="98"/>
      <c r="H45" s="94"/>
      <c r="I45" s="129"/>
      <c r="J45" s="88"/>
      <c r="K45" s="97"/>
      <c r="L45" s="95"/>
      <c r="M45" s="103"/>
      <c r="N45" s="99"/>
      <c r="O45" s="99"/>
      <c r="P45" s="99"/>
      <c r="Q45" s="99"/>
      <c r="R45" s="99"/>
      <c r="S45" s="97"/>
      <c r="T45" s="121"/>
      <c r="U45" s="103"/>
      <c r="V45" s="103"/>
      <c r="W45" s="103"/>
      <c r="X45" s="103"/>
      <c r="Y45" s="84"/>
      <c r="Z45" s="85"/>
      <c r="AA45" s="97"/>
      <c r="AB45" s="103"/>
      <c r="AC45" s="77" t="str">
        <f t="shared" si="4"/>
        <v>BAS114506TL</v>
      </c>
      <c r="AD45" s="51"/>
      <c r="AE45" s="34"/>
      <c r="AF45" s="61"/>
      <c r="AG45" s="62"/>
      <c r="AH45" s="27"/>
      <c r="AI45" s="65"/>
      <c r="AJ45" s="66"/>
      <c r="AK45" s="67"/>
      <c r="AL45" s="68"/>
      <c r="AM45" s="34"/>
      <c r="AN45" s="34"/>
      <c r="AO45" s="34"/>
      <c r="AP45" s="34"/>
      <c r="AQ45" s="34"/>
      <c r="AR45" s="34"/>
      <c r="AS45" s="34"/>
    </row>
    <row r="46" spans="2:45" s="4" customFormat="1" hidden="1">
      <c r="B46" s="50">
        <v>36</v>
      </c>
      <c r="C46" s="120"/>
      <c r="D46" s="115"/>
      <c r="E46" s="116"/>
      <c r="F46" s="120"/>
      <c r="G46" s="98"/>
      <c r="H46" s="94"/>
      <c r="I46" s="129"/>
      <c r="J46" s="88"/>
      <c r="K46" s="97"/>
      <c r="L46" s="95"/>
      <c r="M46" s="103"/>
      <c r="N46" s="99"/>
      <c r="O46" s="99"/>
      <c r="P46" s="99"/>
      <c r="Q46" s="99"/>
      <c r="R46" s="99"/>
      <c r="S46" s="97"/>
      <c r="T46" s="121"/>
      <c r="U46" s="103"/>
      <c r="V46" s="103"/>
      <c r="W46" s="103"/>
      <c r="X46" s="103"/>
      <c r="Y46" s="84"/>
      <c r="Z46" s="85"/>
      <c r="AA46" s="97"/>
      <c r="AB46" s="103"/>
      <c r="AC46" s="77" t="str">
        <f t="shared" si="4"/>
        <v>BAS114506TL</v>
      </c>
      <c r="AD46" s="51"/>
      <c r="AE46" s="34"/>
      <c r="AF46" s="61"/>
      <c r="AG46" s="62"/>
      <c r="AH46" s="27"/>
      <c r="AI46" s="65"/>
      <c r="AJ46" s="66"/>
      <c r="AK46" s="67"/>
      <c r="AL46" s="68"/>
      <c r="AM46" s="34"/>
      <c r="AN46" s="34"/>
      <c r="AO46" s="34"/>
      <c r="AP46" s="34"/>
      <c r="AQ46" s="34"/>
      <c r="AR46" s="34"/>
      <c r="AS46" s="34"/>
    </row>
    <row r="47" spans="2:45" s="4" customFormat="1" hidden="1">
      <c r="B47" s="50">
        <v>37</v>
      </c>
      <c r="C47" s="120"/>
      <c r="D47" s="115"/>
      <c r="E47" s="116"/>
      <c r="F47" s="120"/>
      <c r="G47" s="98"/>
      <c r="H47" s="94"/>
      <c r="I47" s="129"/>
      <c r="J47" s="88"/>
      <c r="K47" s="97"/>
      <c r="L47" s="95"/>
      <c r="M47" s="103"/>
      <c r="N47" s="99"/>
      <c r="O47" s="99"/>
      <c r="P47" s="99"/>
      <c r="Q47" s="99"/>
      <c r="R47" s="99"/>
      <c r="S47" s="97"/>
      <c r="T47" s="121"/>
      <c r="U47" s="103"/>
      <c r="V47" s="103"/>
      <c r="W47" s="103"/>
      <c r="X47" s="103"/>
      <c r="Y47" s="84"/>
      <c r="Z47" s="85"/>
      <c r="AA47" s="97"/>
      <c r="AB47" s="103"/>
      <c r="AC47" s="77" t="str">
        <f t="shared" si="4"/>
        <v>BAS114506TL</v>
      </c>
      <c r="AD47" s="51"/>
      <c r="AE47" s="34"/>
      <c r="AF47" s="61"/>
      <c r="AG47" s="62"/>
      <c r="AH47" s="27"/>
      <c r="AI47" s="65"/>
      <c r="AJ47" s="66"/>
      <c r="AK47" s="67"/>
      <c r="AL47" s="68"/>
      <c r="AM47" s="34"/>
      <c r="AN47" s="34"/>
      <c r="AO47" s="34"/>
      <c r="AP47" s="34"/>
      <c r="AQ47" s="34"/>
      <c r="AR47" s="34"/>
      <c r="AS47" s="34"/>
    </row>
    <row r="48" spans="2:45" s="4" customFormat="1" hidden="1">
      <c r="B48" s="50">
        <v>38</v>
      </c>
      <c r="C48" s="120"/>
      <c r="D48" s="115"/>
      <c r="E48" s="116"/>
      <c r="F48" s="120"/>
      <c r="G48" s="98"/>
      <c r="H48" s="94"/>
      <c r="I48" s="129"/>
      <c r="J48" s="88"/>
      <c r="K48" s="97"/>
      <c r="L48" s="95"/>
      <c r="M48" s="103"/>
      <c r="N48" s="99"/>
      <c r="O48" s="99"/>
      <c r="P48" s="99"/>
      <c r="Q48" s="99"/>
      <c r="R48" s="99"/>
      <c r="S48" s="97"/>
      <c r="T48" s="121"/>
      <c r="U48" s="103"/>
      <c r="V48" s="103"/>
      <c r="W48" s="103"/>
      <c r="X48" s="103"/>
      <c r="Y48" s="84"/>
      <c r="Z48" s="85"/>
      <c r="AA48" s="97"/>
      <c r="AB48" s="103"/>
      <c r="AC48" s="77" t="str">
        <f t="shared" si="4"/>
        <v>BAS114506TL</v>
      </c>
      <c r="AD48" s="51"/>
      <c r="AE48" s="34"/>
      <c r="AF48" s="61"/>
      <c r="AG48" s="62"/>
      <c r="AH48" s="27"/>
      <c r="AI48" s="65"/>
      <c r="AJ48" s="66"/>
      <c r="AK48" s="67"/>
      <c r="AL48" s="68"/>
      <c r="AM48" s="34"/>
      <c r="AN48" s="34"/>
      <c r="AO48" s="34"/>
      <c r="AP48" s="34"/>
      <c r="AQ48" s="34"/>
      <c r="AR48" s="34"/>
      <c r="AS48" s="34"/>
    </row>
    <row r="49" spans="1:45" s="4" customFormat="1" hidden="1">
      <c r="B49" s="50">
        <v>39</v>
      </c>
      <c r="C49" s="120"/>
      <c r="D49" s="115"/>
      <c r="E49" s="116"/>
      <c r="F49" s="120"/>
      <c r="G49" s="98"/>
      <c r="H49" s="103"/>
      <c r="I49" s="129"/>
      <c r="J49" s="88"/>
      <c r="K49" s="97"/>
      <c r="L49" s="100"/>
      <c r="M49" s="103"/>
      <c r="N49" s="99"/>
      <c r="O49" s="99"/>
      <c r="P49" s="99"/>
      <c r="Q49" s="99"/>
      <c r="R49" s="99"/>
      <c r="S49" s="97"/>
      <c r="T49" s="121"/>
      <c r="U49" s="103"/>
      <c r="V49" s="103"/>
      <c r="W49" s="103"/>
      <c r="X49" s="103"/>
      <c r="Y49" s="84"/>
      <c r="Z49" s="85"/>
      <c r="AA49" s="97"/>
      <c r="AB49" s="103"/>
      <c r="AC49" s="77" t="str">
        <f t="shared" si="4"/>
        <v>BAS114506TL</v>
      </c>
      <c r="AD49" s="51"/>
      <c r="AE49" s="57"/>
      <c r="AF49" s="61"/>
      <c r="AG49" s="62"/>
      <c r="AH49" s="27"/>
      <c r="AI49" s="65"/>
      <c r="AJ49" s="66"/>
      <c r="AK49" s="67"/>
      <c r="AL49" s="68"/>
      <c r="AM49" s="57"/>
      <c r="AN49" s="57"/>
      <c r="AO49" s="57"/>
      <c r="AP49" s="57"/>
      <c r="AQ49" s="57"/>
      <c r="AR49" s="57"/>
      <c r="AS49" s="57"/>
    </row>
    <row r="50" spans="1:45" s="4" customFormat="1" hidden="1">
      <c r="B50" s="50">
        <v>40</v>
      </c>
      <c r="C50" s="120"/>
      <c r="D50" s="115"/>
      <c r="E50" s="116"/>
      <c r="F50" s="120"/>
      <c r="G50" s="98"/>
      <c r="H50" s="103"/>
      <c r="I50" s="129"/>
      <c r="J50" s="88"/>
      <c r="K50" s="97"/>
      <c r="L50" s="100"/>
      <c r="M50" s="103"/>
      <c r="N50" s="99"/>
      <c r="O50" s="99"/>
      <c r="P50" s="99"/>
      <c r="Q50" s="99"/>
      <c r="R50" s="99"/>
      <c r="S50" s="97"/>
      <c r="T50" s="121"/>
      <c r="U50" s="103"/>
      <c r="V50" s="103"/>
      <c r="W50" s="103"/>
      <c r="X50" s="103"/>
      <c r="Y50" s="84"/>
      <c r="Z50" s="85"/>
      <c r="AA50" s="97"/>
      <c r="AB50" s="103"/>
      <c r="AC50" s="77" t="str">
        <f t="shared" si="4"/>
        <v>BAS114506TL</v>
      </c>
      <c r="AD50" s="51"/>
      <c r="AE50" s="57"/>
      <c r="AF50" s="61"/>
      <c r="AG50" s="62"/>
      <c r="AH50" s="27"/>
      <c r="AI50" s="65"/>
      <c r="AJ50" s="66"/>
      <c r="AK50" s="67"/>
      <c r="AL50" s="68"/>
      <c r="AM50" s="57"/>
      <c r="AN50" s="57"/>
      <c r="AO50" s="57"/>
      <c r="AP50" s="57"/>
      <c r="AQ50" s="57"/>
      <c r="AR50" s="57"/>
      <c r="AS50" s="57"/>
    </row>
    <row r="51" spans="1:45" ht="16.5" hidden="1">
      <c r="A51" s="2"/>
      <c r="B51" s="29"/>
      <c r="C51" s="30"/>
      <c r="D51" s="30"/>
      <c r="E51" s="31"/>
      <c r="F51" s="31"/>
      <c r="G51" s="32"/>
      <c r="H51" s="33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85"/>
      <c r="AA51" s="4"/>
      <c r="AB51" s="4"/>
      <c r="AF51" s="61"/>
      <c r="AG51" s="62"/>
      <c r="AH51" s="27"/>
      <c r="AI51" s="63"/>
      <c r="AJ51" s="64"/>
    </row>
    <row r="52" spans="1:45" ht="16.5" hidden="1">
      <c r="A52" s="2"/>
      <c r="B52" s="186" t="s">
        <v>16</v>
      </c>
      <c r="C52" s="186"/>
      <c r="D52" s="30"/>
      <c r="E52" s="31"/>
      <c r="F52" s="31"/>
      <c r="G52" s="32"/>
      <c r="H52" s="33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4"/>
      <c r="AB52" s="4"/>
      <c r="AF52" s="61"/>
      <c r="AG52" s="62"/>
      <c r="AH52" s="27"/>
      <c r="AI52" s="63"/>
      <c r="AJ52" s="64"/>
    </row>
    <row r="53" spans="1:45" s="2" customFormat="1" hidden="1">
      <c r="B53" s="35" t="s">
        <v>25</v>
      </c>
      <c r="C53" s="35"/>
      <c r="D53" s="36">
        <v>0</v>
      </c>
      <c r="E53" s="37" t="s">
        <v>17</v>
      </c>
      <c r="F53" s="37"/>
      <c r="G53" s="187"/>
      <c r="H53" s="187"/>
      <c r="I53" s="187"/>
      <c r="J53" s="187"/>
      <c r="K53" s="187"/>
      <c r="L53" s="187"/>
      <c r="M53" s="187"/>
      <c r="N53" s="187"/>
      <c r="O53" s="110"/>
      <c r="P53" s="110"/>
      <c r="Q53" s="110"/>
      <c r="R53" s="110"/>
      <c r="S53" s="110"/>
      <c r="T53" s="110"/>
      <c r="U53" s="110"/>
      <c r="V53" s="110"/>
      <c r="W53" s="38">
        <v>-3</v>
      </c>
      <c r="X53" s="38"/>
      <c r="Y53" s="38"/>
      <c r="Z53" s="39"/>
      <c r="AA53" s="4"/>
      <c r="AB53" s="4"/>
      <c r="AD53" s="3"/>
      <c r="AE53" s="3"/>
      <c r="AF53" s="61"/>
      <c r="AG53" s="62"/>
      <c r="AH53" s="27"/>
      <c r="AI53" s="63"/>
      <c r="AJ53" s="64"/>
      <c r="AK53" s="3"/>
      <c r="AL53" s="3"/>
      <c r="AM53" s="3"/>
      <c r="AN53" s="3"/>
      <c r="AO53" s="3"/>
      <c r="AP53" s="3"/>
      <c r="AQ53" s="3"/>
      <c r="AR53" s="3"/>
      <c r="AS53" s="3"/>
    </row>
    <row r="54" spans="1:45" s="2" customFormat="1" hidden="1">
      <c r="B54" s="35" t="s">
        <v>26</v>
      </c>
      <c r="C54" s="35"/>
      <c r="D54" s="36">
        <v>0</v>
      </c>
      <c r="E54" s="37" t="s">
        <v>17</v>
      </c>
      <c r="F54" s="37"/>
      <c r="G54" s="187"/>
      <c r="H54" s="187"/>
      <c r="I54" s="187"/>
      <c r="J54" s="187"/>
      <c r="K54" s="187"/>
      <c r="L54" s="187"/>
      <c r="M54" s="187"/>
      <c r="N54" s="187"/>
      <c r="O54" s="110"/>
      <c r="P54" s="110"/>
      <c r="Q54" s="110"/>
      <c r="R54" s="110"/>
      <c r="S54" s="110"/>
      <c r="T54" s="110"/>
      <c r="U54" s="110"/>
      <c r="V54" s="110"/>
      <c r="W54" s="40">
        <v>0</v>
      </c>
      <c r="X54" s="40"/>
      <c r="Y54" s="40"/>
      <c r="Z54" s="41"/>
      <c r="AA54" s="4"/>
      <c r="AB54" s="4"/>
      <c r="AD54" s="3"/>
      <c r="AE54" s="3"/>
      <c r="AF54" s="61"/>
      <c r="AG54" s="62"/>
      <c r="AH54" s="27"/>
      <c r="AI54" s="63"/>
      <c r="AJ54" s="64"/>
      <c r="AK54" s="3"/>
      <c r="AL54" s="3"/>
      <c r="AM54" s="3"/>
      <c r="AN54" s="3"/>
      <c r="AO54" s="3"/>
      <c r="AP54" s="3"/>
      <c r="AQ54" s="3"/>
      <c r="AR54" s="3"/>
      <c r="AS54" s="3"/>
    </row>
    <row r="55" spans="1:45" s="2" customFormat="1" hidden="1">
      <c r="B55" s="35" t="s">
        <v>27</v>
      </c>
      <c r="C55" s="35"/>
      <c r="D55" s="36">
        <v>0</v>
      </c>
      <c r="E55" s="37" t="s">
        <v>17</v>
      </c>
      <c r="F55" s="37"/>
      <c r="G55" s="187"/>
      <c r="H55" s="187"/>
      <c r="I55" s="187"/>
      <c r="J55" s="187"/>
      <c r="K55" s="187"/>
      <c r="L55" s="187"/>
      <c r="M55" s="187"/>
      <c r="N55" s="187"/>
      <c r="O55" s="110"/>
      <c r="P55" s="110"/>
      <c r="Q55" s="110"/>
      <c r="R55" s="110"/>
      <c r="S55" s="110"/>
      <c r="T55" s="110"/>
      <c r="U55" s="110"/>
      <c r="V55" s="110"/>
      <c r="W55" s="38">
        <v>0</v>
      </c>
      <c r="X55" s="38"/>
      <c r="Y55" s="38"/>
      <c r="Z55" s="39"/>
      <c r="AA55" s="4"/>
      <c r="AB55" s="4"/>
      <c r="AD55" s="3"/>
      <c r="AE55" s="3"/>
      <c r="AF55" s="61"/>
      <c r="AG55" s="62"/>
      <c r="AH55" s="27"/>
      <c r="AI55" s="63"/>
      <c r="AJ55" s="64"/>
      <c r="AK55" s="3"/>
      <c r="AL55" s="3"/>
      <c r="AM55" s="3"/>
      <c r="AN55" s="3"/>
      <c r="AO55" s="3"/>
      <c r="AP55" s="3"/>
      <c r="AQ55" s="3"/>
      <c r="AR55" s="3"/>
      <c r="AS55" s="3"/>
    </row>
    <row r="56" spans="1:45" s="2" customFormat="1" ht="16.5" hidden="1">
      <c r="B56" s="29"/>
      <c r="C56" s="30"/>
      <c r="D56" s="30"/>
      <c r="E56" s="31"/>
      <c r="F56" s="31"/>
      <c r="G56" s="32"/>
      <c r="H56" s="33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4"/>
      <c r="AB56" s="4"/>
      <c r="AD56" s="3"/>
      <c r="AE56" s="3"/>
      <c r="AF56" s="61"/>
      <c r="AG56" s="62"/>
      <c r="AH56" s="27"/>
      <c r="AI56" s="63"/>
      <c r="AJ56" s="64"/>
      <c r="AK56" s="3"/>
      <c r="AL56" s="3"/>
      <c r="AM56" s="3"/>
      <c r="AN56" s="3"/>
      <c r="AO56" s="3"/>
      <c r="AP56" s="3"/>
      <c r="AQ56" s="3"/>
      <c r="AR56" s="3"/>
      <c r="AS56" s="3"/>
    </row>
    <row r="57" spans="1:45" s="2" customFormat="1" hidden="1">
      <c r="A57" s="1"/>
      <c r="B57" s="42"/>
      <c r="C57" s="42"/>
      <c r="D57" s="43"/>
      <c r="E57" s="4"/>
      <c r="F57" s="4"/>
      <c r="G57" s="4"/>
      <c r="H57" s="4"/>
      <c r="I57" s="179"/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4"/>
      <c r="AB57" s="4"/>
      <c r="AD57" s="3"/>
      <c r="AE57" s="3"/>
      <c r="AF57" s="61"/>
      <c r="AG57" s="62"/>
      <c r="AH57" s="27"/>
      <c r="AI57" s="63"/>
      <c r="AJ57" s="64"/>
      <c r="AK57" s="3"/>
      <c r="AL57" s="3"/>
      <c r="AM57" s="3"/>
      <c r="AN57" s="3"/>
      <c r="AO57" s="3"/>
      <c r="AP57" s="3"/>
      <c r="AQ57" s="3"/>
      <c r="AR57" s="3"/>
      <c r="AS57" s="3"/>
    </row>
    <row r="58" spans="1:45" s="2" customFormat="1" hidden="1">
      <c r="A58" s="44"/>
      <c r="B58" s="180" t="s">
        <v>18</v>
      </c>
      <c r="C58" s="180"/>
      <c r="D58" s="180"/>
      <c r="E58" s="180"/>
      <c r="F58" s="180"/>
      <c r="G58" s="180"/>
      <c r="H58" s="45"/>
      <c r="I58" s="182"/>
      <c r="J58" s="182"/>
      <c r="K58" s="182"/>
      <c r="L58" s="182"/>
      <c r="M58" s="182"/>
      <c r="N58" s="182"/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4"/>
      <c r="AB58" s="4"/>
      <c r="AD58" s="3"/>
      <c r="AE58" s="3"/>
      <c r="AF58" s="61"/>
      <c r="AG58" s="62"/>
      <c r="AH58" s="27"/>
      <c r="AI58" s="63"/>
      <c r="AJ58" s="64"/>
      <c r="AK58" s="3"/>
      <c r="AL58" s="3"/>
      <c r="AM58" s="3"/>
      <c r="AN58" s="3"/>
      <c r="AO58" s="3"/>
      <c r="AP58" s="3"/>
      <c r="AQ58" s="3"/>
      <c r="AR58" s="3"/>
      <c r="AS58" s="3"/>
    </row>
    <row r="59" spans="1:45" s="2" customFormat="1" hidden="1">
      <c r="B59" s="29"/>
      <c r="C59" s="46"/>
      <c r="D59" s="46"/>
      <c r="E59" s="47"/>
      <c r="F59" s="47"/>
      <c r="G59" s="48"/>
      <c r="H59" s="49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D59" s="3"/>
      <c r="AE59" s="3"/>
      <c r="AF59" s="61"/>
      <c r="AG59" s="62"/>
      <c r="AH59" s="27"/>
      <c r="AI59" s="63"/>
      <c r="AJ59" s="64"/>
      <c r="AK59" s="3"/>
      <c r="AL59" s="3"/>
      <c r="AM59" s="3"/>
      <c r="AN59" s="3"/>
      <c r="AO59" s="3"/>
      <c r="AP59" s="3"/>
      <c r="AQ59" s="3"/>
      <c r="AR59" s="3"/>
      <c r="AS59" s="3"/>
    </row>
    <row r="60" spans="1:45" s="2" customFormat="1" hidden="1">
      <c r="B60" s="180" t="s">
        <v>19</v>
      </c>
      <c r="C60" s="180"/>
      <c r="D60" s="181" t="s">
        <v>20</v>
      </c>
      <c r="E60" s="181"/>
      <c r="F60" s="181"/>
      <c r="G60" s="181"/>
      <c r="H60" s="49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4"/>
      <c r="AB60" s="4"/>
      <c r="AD60" s="3"/>
      <c r="AE60" s="3"/>
      <c r="AF60" s="61"/>
      <c r="AG60" s="62"/>
      <c r="AH60" s="27"/>
      <c r="AI60" s="63"/>
      <c r="AJ60" s="64"/>
      <c r="AK60" s="3"/>
      <c r="AL60" s="3"/>
      <c r="AM60" s="3"/>
      <c r="AN60" s="3"/>
      <c r="AO60" s="3"/>
      <c r="AP60" s="3"/>
      <c r="AQ60" s="3"/>
      <c r="AR60" s="3"/>
      <c r="AS60" s="3"/>
    </row>
    <row r="61" spans="1:45" s="2" customFormat="1" hidden="1">
      <c r="A61" s="1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D61" s="3"/>
      <c r="AE61" s="3"/>
      <c r="AF61" s="61"/>
      <c r="AG61" s="62"/>
      <c r="AH61" s="27"/>
      <c r="AI61" s="63"/>
      <c r="AJ61" s="64"/>
      <c r="AK61" s="3"/>
      <c r="AL61" s="3"/>
      <c r="AM61" s="3"/>
      <c r="AN61" s="3"/>
      <c r="AO61" s="3"/>
      <c r="AP61" s="3"/>
      <c r="AQ61" s="3"/>
      <c r="AR61" s="3"/>
      <c r="AS61" s="3"/>
    </row>
    <row r="62" spans="1:45" s="2" customFormat="1" hidden="1">
      <c r="A62" s="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D62" s="3"/>
      <c r="AE62" s="3"/>
      <c r="AF62" s="61"/>
      <c r="AG62" s="62"/>
      <c r="AH62" s="27"/>
      <c r="AI62" s="63"/>
      <c r="AJ62" s="64"/>
      <c r="AK62" s="3"/>
      <c r="AL62" s="3"/>
      <c r="AM62" s="3"/>
      <c r="AN62" s="3"/>
      <c r="AO62" s="3"/>
      <c r="AP62" s="3"/>
      <c r="AQ62" s="3"/>
      <c r="AR62" s="3"/>
      <c r="AS62" s="3"/>
    </row>
    <row r="63" spans="1:45" s="2" customFormat="1" hidden="1">
      <c r="A63" s="1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D63" s="3"/>
      <c r="AE63" s="3"/>
      <c r="AF63" s="61"/>
      <c r="AG63" s="62"/>
      <c r="AH63" s="27"/>
      <c r="AI63" s="63"/>
      <c r="AJ63" s="64"/>
      <c r="AK63" s="3"/>
      <c r="AL63" s="3"/>
      <c r="AM63" s="3"/>
      <c r="AN63" s="3"/>
      <c r="AO63" s="3"/>
      <c r="AP63" s="3"/>
      <c r="AQ63" s="3"/>
      <c r="AR63" s="3"/>
      <c r="AS63" s="3"/>
    </row>
    <row r="64" spans="1:45" s="2" customFormat="1" hidden="1">
      <c r="A64" s="1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D64" s="3"/>
      <c r="AE64" s="3"/>
      <c r="AF64" s="61"/>
      <c r="AG64" s="62"/>
      <c r="AH64" s="27"/>
      <c r="AI64" s="63"/>
      <c r="AJ64" s="64"/>
      <c r="AK64" s="3"/>
      <c r="AL64" s="3"/>
      <c r="AM64" s="3"/>
      <c r="AN64" s="3"/>
      <c r="AO64" s="3"/>
      <c r="AP64" s="3"/>
      <c r="AQ64" s="3"/>
      <c r="AR64" s="3"/>
      <c r="AS64" s="3"/>
    </row>
    <row r="65" spans="1:45" s="2" customFormat="1" hidden="1">
      <c r="A65" s="1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D65" s="3"/>
      <c r="AE65" s="3"/>
      <c r="AF65" s="61"/>
      <c r="AG65" s="62"/>
      <c r="AH65" s="27"/>
      <c r="AI65" s="63"/>
      <c r="AJ65" s="64"/>
      <c r="AK65" s="3"/>
      <c r="AL65" s="3"/>
      <c r="AM65" s="3"/>
      <c r="AN65" s="3"/>
      <c r="AO65" s="3"/>
      <c r="AP65" s="3"/>
      <c r="AQ65" s="3"/>
      <c r="AR65" s="3"/>
      <c r="AS65" s="3"/>
    </row>
    <row r="66" spans="1:45" s="2" customFormat="1" hidden="1">
      <c r="A66" s="1"/>
      <c r="B66" s="161" t="s">
        <v>21</v>
      </c>
      <c r="C66" s="161"/>
      <c r="D66" s="161" t="s">
        <v>22</v>
      </c>
      <c r="E66" s="161"/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61"/>
      <c r="Y66" s="161"/>
      <c r="Z66" s="161"/>
      <c r="AA66" s="4"/>
      <c r="AB66" s="4"/>
      <c r="AD66" s="3"/>
      <c r="AE66" s="3"/>
      <c r="AF66" s="61"/>
      <c r="AG66" s="62"/>
      <c r="AH66" s="27"/>
      <c r="AI66" s="63"/>
      <c r="AJ66" s="64"/>
      <c r="AK66" s="3"/>
      <c r="AL66" s="3"/>
      <c r="AM66" s="3"/>
      <c r="AN66" s="3"/>
      <c r="AO66" s="3"/>
      <c r="AP66" s="3"/>
      <c r="AQ66" s="3"/>
      <c r="AR66" s="3"/>
      <c r="AS66" s="3"/>
    </row>
    <row r="67" spans="1:45" s="2" customFormat="1" hidden="1">
      <c r="A67" s="1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D67" s="3"/>
      <c r="AE67" s="3"/>
      <c r="AF67" s="61"/>
      <c r="AG67" s="62"/>
      <c r="AH67" s="27"/>
      <c r="AI67" s="63"/>
      <c r="AJ67" s="64"/>
      <c r="AK67" s="3"/>
      <c r="AL67" s="3"/>
      <c r="AM67" s="3"/>
      <c r="AN67" s="3"/>
      <c r="AO67" s="3"/>
      <c r="AP67" s="3"/>
      <c r="AQ67" s="3"/>
      <c r="AR67" s="3"/>
      <c r="AS67" s="3"/>
    </row>
    <row r="68" spans="1:45" s="2" customFormat="1" ht="29.25" customHeight="1">
      <c r="A68" s="1"/>
      <c r="B68" s="4"/>
      <c r="C68" s="4"/>
      <c r="D68" s="4"/>
      <c r="E68" s="4"/>
      <c r="F68" s="4"/>
      <c r="G68" s="4"/>
      <c r="H68" s="4"/>
      <c r="I68" s="119" t="s">
        <v>83</v>
      </c>
      <c r="J68" s="119"/>
      <c r="K68" s="119"/>
      <c r="L68" s="119"/>
      <c r="M68" s="119"/>
      <c r="N68" s="4"/>
      <c r="O68" s="4"/>
      <c r="P68" s="119" t="s">
        <v>83</v>
      </c>
      <c r="Q68" s="119"/>
      <c r="R68" s="119"/>
      <c r="S68" s="119"/>
      <c r="T68" s="123"/>
      <c r="U68" s="4"/>
      <c r="V68" s="4"/>
      <c r="W68" s="4"/>
      <c r="X68" s="4"/>
      <c r="Y68" s="4"/>
      <c r="Z68" s="4"/>
      <c r="AA68" s="4"/>
      <c r="AB68" s="4"/>
      <c r="AD68" s="3"/>
      <c r="AE68" s="3"/>
      <c r="AF68" s="61"/>
      <c r="AG68" s="62"/>
      <c r="AH68" s="27"/>
      <c r="AI68" s="63"/>
      <c r="AJ68" s="64"/>
      <c r="AK68" s="3"/>
      <c r="AL68" s="3"/>
      <c r="AM68" s="3"/>
      <c r="AN68" s="3"/>
      <c r="AO68" s="3"/>
      <c r="AP68" s="3"/>
      <c r="AQ68" s="3"/>
      <c r="AR68" s="3"/>
      <c r="AS68" s="3"/>
    </row>
    <row r="69" spans="1:45" s="2" customFormat="1" ht="15" customHeight="1">
      <c r="A69" s="1"/>
      <c r="B69" s="180" t="s">
        <v>23</v>
      </c>
      <c r="C69" s="180"/>
      <c r="D69" s="180"/>
      <c r="E69" s="180"/>
      <c r="F69" s="180"/>
      <c r="G69" s="180"/>
      <c r="H69" s="45"/>
      <c r="I69" s="119" t="s">
        <v>82</v>
      </c>
      <c r="J69" s="119"/>
      <c r="K69" s="119"/>
      <c r="L69" s="119"/>
      <c r="M69" s="119"/>
      <c r="N69" s="118"/>
      <c r="O69" s="118"/>
      <c r="P69" s="119" t="s">
        <v>82</v>
      </c>
      <c r="Q69" s="119"/>
      <c r="R69" s="119"/>
      <c r="S69" s="119"/>
      <c r="T69" s="123"/>
      <c r="U69" s="118"/>
      <c r="V69" s="118"/>
      <c r="W69" s="118"/>
      <c r="X69" s="118"/>
      <c r="Y69" s="118"/>
      <c r="Z69" s="118"/>
      <c r="AA69" s="118"/>
      <c r="AB69" s="4"/>
      <c r="AD69" s="3"/>
      <c r="AE69" s="3"/>
      <c r="AF69" s="61"/>
      <c r="AG69" s="62"/>
      <c r="AH69" s="27"/>
      <c r="AI69" s="63"/>
      <c r="AJ69" s="64"/>
      <c r="AK69" s="3"/>
      <c r="AL69" s="3"/>
      <c r="AM69" s="3"/>
      <c r="AN69" s="3"/>
      <c r="AO69" s="3"/>
      <c r="AP69" s="3"/>
      <c r="AQ69" s="3"/>
      <c r="AR69" s="3"/>
      <c r="AS69" s="3"/>
    </row>
    <row r="70" spans="1:45" s="2" customFormat="1">
      <c r="A70" s="1"/>
      <c r="B70" s="180" t="s">
        <v>19</v>
      </c>
      <c r="C70" s="180"/>
      <c r="D70" s="181" t="s">
        <v>20</v>
      </c>
      <c r="E70" s="181"/>
      <c r="F70" s="181"/>
      <c r="G70" s="181"/>
      <c r="H70" s="188" t="s">
        <v>103</v>
      </c>
      <c r="I70" s="188"/>
      <c r="J70" s="188"/>
      <c r="K70" s="188"/>
      <c r="L70" s="188"/>
      <c r="M70" s="188"/>
      <c r="N70" s="188"/>
      <c r="O70" s="188"/>
      <c r="P70" s="188"/>
      <c r="Q70" s="34"/>
      <c r="R70" s="34"/>
      <c r="S70" s="34"/>
      <c r="T70" s="122"/>
      <c r="U70" s="87"/>
      <c r="V70" s="87"/>
      <c r="W70" s="87"/>
      <c r="X70" s="87"/>
      <c r="Y70" s="87"/>
      <c r="Z70" s="87"/>
      <c r="AA70" s="87"/>
      <c r="AB70" s="1"/>
      <c r="AD70" s="3"/>
      <c r="AE70" s="3"/>
      <c r="AF70" s="61"/>
      <c r="AG70" s="62"/>
      <c r="AH70" s="27"/>
      <c r="AI70" s="63"/>
      <c r="AJ70" s="64"/>
      <c r="AK70" s="3"/>
      <c r="AL70" s="3"/>
      <c r="AM70" s="3"/>
      <c r="AN70" s="3"/>
      <c r="AO70" s="3"/>
      <c r="AP70" s="3"/>
      <c r="AQ70" s="3"/>
      <c r="AR70" s="3"/>
      <c r="AS70" s="3"/>
    </row>
    <row r="71" spans="1:45" s="2" customFormat="1">
      <c r="A71" s="1"/>
      <c r="B71" s="180"/>
      <c r="C71" s="180"/>
      <c r="D71" s="45"/>
      <c r="E71" s="45"/>
      <c r="F71" s="45"/>
      <c r="G71" s="45"/>
      <c r="H71" s="49"/>
      <c r="I71" s="1"/>
      <c r="J71" s="1"/>
      <c r="K71" s="1"/>
      <c r="L71" s="1"/>
      <c r="M71" s="1"/>
      <c r="N71" s="34"/>
      <c r="O71" s="1"/>
      <c r="P71" s="1"/>
      <c r="Q71" s="1"/>
      <c r="R71" s="1"/>
      <c r="S71" s="1"/>
      <c r="T71" s="1"/>
      <c r="U71" s="34"/>
      <c r="V71" s="34"/>
      <c r="W71" s="34"/>
      <c r="X71" s="34"/>
      <c r="Y71" s="34"/>
      <c r="Z71" s="34"/>
      <c r="AA71" s="1"/>
      <c r="AB71" s="1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</row>
    <row r="72" spans="1:45" s="2" customFormat="1">
      <c r="A72" s="1"/>
      <c r="B72" s="111"/>
      <c r="C72" s="111"/>
      <c r="D72" s="45"/>
      <c r="E72" s="45"/>
      <c r="F72" s="45"/>
      <c r="G72" s="45"/>
      <c r="H72" s="49"/>
      <c r="I72" s="1"/>
      <c r="J72" s="1"/>
      <c r="K72" s="1"/>
      <c r="L72" s="1"/>
      <c r="M72" s="1"/>
      <c r="N72" s="34"/>
      <c r="O72" s="1"/>
      <c r="P72" s="1"/>
      <c r="Q72" s="1"/>
      <c r="R72" s="1"/>
      <c r="S72" s="1"/>
      <c r="T72" s="1"/>
      <c r="U72" s="34"/>
      <c r="V72" s="34"/>
      <c r="W72" s="34"/>
      <c r="X72" s="34"/>
      <c r="Y72" s="34"/>
      <c r="Z72" s="34"/>
      <c r="AA72" s="1"/>
      <c r="AB72" s="1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</row>
    <row r="73" spans="1:45" s="2" customFormat="1">
      <c r="A73" s="1"/>
      <c r="B73" s="4"/>
      <c r="C73" s="4"/>
      <c r="D73" s="4"/>
      <c r="E73" s="4"/>
      <c r="F73" s="4"/>
      <c r="G73" s="4"/>
      <c r="H73" s="4"/>
      <c r="I73" s="1"/>
      <c r="J73" s="1"/>
      <c r="K73" s="1"/>
      <c r="L73" s="1"/>
      <c r="M73" s="1"/>
      <c r="N73" s="4"/>
      <c r="O73" s="1"/>
      <c r="P73" s="1"/>
      <c r="Q73" s="1"/>
      <c r="R73" s="1"/>
      <c r="S73" s="1"/>
      <c r="T73" s="1"/>
      <c r="U73" s="4"/>
      <c r="V73" s="4"/>
      <c r="W73" s="4"/>
      <c r="X73" s="4"/>
      <c r="Y73" s="4"/>
      <c r="Z73" s="4"/>
      <c r="AA73" s="1"/>
      <c r="AB73" s="1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</row>
    <row r="74" spans="1:45">
      <c r="I74" s="119" t="s">
        <v>84</v>
      </c>
      <c r="J74" s="119"/>
      <c r="K74" s="119"/>
      <c r="L74" s="119"/>
      <c r="M74" s="119"/>
      <c r="P74" s="119" t="s">
        <v>84</v>
      </c>
      <c r="Q74" s="119"/>
      <c r="R74" s="119"/>
      <c r="S74" s="119"/>
      <c r="T74" s="119"/>
    </row>
    <row r="75" spans="1:45" ht="21" customHeight="1"/>
    <row r="77" spans="1:45" hidden="1"/>
    <row r="78" spans="1:45" ht="11.25" customHeight="1"/>
    <row r="79" spans="1:45" s="2" customFormat="1">
      <c r="A79" s="1"/>
      <c r="B79" s="183"/>
      <c r="C79" s="183"/>
      <c r="D79" s="183"/>
      <c r="E79" s="183"/>
      <c r="F79" s="183"/>
      <c r="G79" s="183"/>
      <c r="H79" s="183"/>
      <c r="I79" s="183"/>
      <c r="J79" s="183"/>
      <c r="K79" s="183"/>
      <c r="L79" s="183"/>
      <c r="M79" s="183"/>
      <c r="N79" s="183"/>
      <c r="O79" s="183"/>
      <c r="P79" s="183"/>
      <c r="Q79" s="183"/>
      <c r="R79" s="183"/>
      <c r="S79" s="183"/>
      <c r="T79" s="183"/>
      <c r="U79" s="183"/>
      <c r="V79" s="183"/>
      <c r="W79" s="183"/>
      <c r="X79" s="183"/>
      <c r="Y79" s="183"/>
      <c r="Z79" s="183"/>
      <c r="AA79" s="1"/>
      <c r="AB79" s="1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</row>
  </sheetData>
  <sheetProtection formatCells="0" formatColumns="0" formatRows="0" insertColumns="0" insertRows="0" insertHyperlinks="0" deleteColumns="0" deleteRows="0" sort="0" autoFilter="0" pivotTables="0"/>
  <autoFilter ref="A9:AS50">
    <filterColumn colId="3" showButton="0"/>
  </autoFilter>
  <sortState ref="B11:AA50">
    <sortCondition ref="B11:B50"/>
  </sortState>
  <mergeCells count="61">
    <mergeCell ref="I66:Z66"/>
    <mergeCell ref="B69:G69"/>
    <mergeCell ref="B71:C71"/>
    <mergeCell ref="B79:C79"/>
    <mergeCell ref="D79:H79"/>
    <mergeCell ref="I79:Z79"/>
    <mergeCell ref="H70:P70"/>
    <mergeCell ref="B60:C60"/>
    <mergeCell ref="D60:G60"/>
    <mergeCell ref="B70:C70"/>
    <mergeCell ref="D70:G70"/>
    <mergeCell ref="B66:C66"/>
    <mergeCell ref="D66:H66"/>
    <mergeCell ref="G54:N54"/>
    <mergeCell ref="G55:N55"/>
    <mergeCell ref="I57:Z57"/>
    <mergeCell ref="B58:G58"/>
    <mergeCell ref="I58:Z58"/>
    <mergeCell ref="B10:F10"/>
    <mergeCell ref="B52:C52"/>
    <mergeCell ref="T8:T10"/>
    <mergeCell ref="U8:X8"/>
    <mergeCell ref="B8:B9"/>
    <mergeCell ref="C8:C9"/>
    <mergeCell ref="D8:E9"/>
    <mergeCell ref="F8:F9"/>
    <mergeCell ref="G53:N53"/>
    <mergeCell ref="O8:O9"/>
    <mergeCell ref="P8:Q8"/>
    <mergeCell ref="R8:R9"/>
    <mergeCell ref="S8:S10"/>
    <mergeCell ref="I8:I10"/>
    <mergeCell ref="J8:J9"/>
    <mergeCell ref="K8:K10"/>
    <mergeCell ref="L8:L10"/>
    <mergeCell ref="M8:M10"/>
    <mergeCell ref="N8:N9"/>
    <mergeCell ref="G8:G9"/>
    <mergeCell ref="H8:H9"/>
    <mergeCell ref="AP4:AQ7"/>
    <mergeCell ref="AR4:AS7"/>
    <mergeCell ref="B5:C5"/>
    <mergeCell ref="D5:I5"/>
    <mergeCell ref="B6:C6"/>
    <mergeCell ref="I6:K6"/>
    <mergeCell ref="O6:Q6"/>
    <mergeCell ref="AE4:AE8"/>
    <mergeCell ref="AF4:AF8"/>
    <mergeCell ref="AG4:AG8"/>
    <mergeCell ref="AH4:AK7"/>
    <mergeCell ref="AL4:AM7"/>
    <mergeCell ref="AN4:AO7"/>
    <mergeCell ref="Y8:Y9"/>
    <mergeCell ref="Z8:Z9"/>
    <mergeCell ref="AA8:AA10"/>
    <mergeCell ref="B2:F2"/>
    <mergeCell ref="I2:S2"/>
    <mergeCell ref="U2:AA2"/>
    <mergeCell ref="B3:F3"/>
    <mergeCell ref="I3:S3"/>
    <mergeCell ref="U3:AA3"/>
  </mergeCells>
  <conditionalFormatting sqref="C11:C50">
    <cfRule type="duplicateValues" dxfId="1" priority="1" stopIfTrue="1"/>
    <cfRule type="duplicateValues" dxfId="0" priority="2" stopIfTrue="1"/>
  </conditionalFormatting>
  <dataValidations count="1">
    <dataValidation allowBlank="1" showInputMessage="1" showErrorMessage="1" errorTitle="Không xóa dữ liệu" error="Không xóa dữ liệu" prompt="Không xóa dữ liệu" sqref="AE3:AS9 AD11:AD50 AF11:AF70"/>
  </dataValidations>
  <pageMargins left="0.26" right="0" top="0" bottom="0" header="0" footer="0"/>
  <pageSetup paperSize="9" scale="95" orientation="portrait" r:id="rId1"/>
  <headerFooter alignWithMargins="0">
    <oddFooter>&amp;R&amp;"Times New Roman,Italic"&amp;11Trang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A21</vt:lpstr>
      <vt:lpstr>A22</vt:lpstr>
      <vt:lpstr>TIENG ANH A11</vt:lpstr>
      <vt:lpstr>'A21'!Print_Area</vt:lpstr>
      <vt:lpstr>'A22'!Print_Area</vt:lpstr>
      <vt:lpstr>'TIENG ANH A11'!Print_Area</vt:lpstr>
      <vt:lpstr>'A21'!Print_Titles</vt:lpstr>
      <vt:lpstr>'A22'!Print_Titles</vt:lpstr>
      <vt:lpstr>'TIENG ANH A11'!Print_Titles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2019-09-06T10:15:32Z</cp:lastPrinted>
  <dcterms:created xsi:type="dcterms:W3CDTF">2013-11-05T07:13:22Z</dcterms:created>
  <dcterms:modified xsi:type="dcterms:W3CDTF">2019-09-27T09:39:03Z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7a863701-4c67-4003-b2dd-3a7e2788f687</vt:lpwstr>
  </property>
</Properties>
</file>