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-120" yWindow="-120" windowWidth="20730" windowHeight="11160"/>
  </bookViews>
  <sheets>
    <sheet name="TA ĐẦU RA B1 (4)" sheetId="2" r:id="rId1"/>
  </sheets>
  <definedNames>
    <definedName name="_xlnm._FilterDatabase" localSheetId="0" hidden="1">'TA ĐẦU RA B1 (4)'!$A$11:$AD$73</definedName>
    <definedName name="date_time" localSheetId="0">#REF!</definedName>
    <definedName name="date_time">#REF!</definedName>
    <definedName name="DB" localSheetId="0">#REF!</definedName>
    <definedName name="DB">#REF!</definedName>
    <definedName name="_xlnm.Print_Area" localSheetId="0">'TA ĐẦU RA B1 (4)'!$B$2:$AD$94</definedName>
    <definedName name="_xlnm.Print_Titles" localSheetId="0">'TA ĐẦU RA B1 (4)'!$9:$11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3" i="2" l="1"/>
  <c r="Z73" i="2" s="1"/>
  <c r="Y72" i="2"/>
  <c r="Z72" i="2" s="1"/>
  <c r="Y71" i="2"/>
  <c r="Z71" i="2" s="1"/>
  <c r="Y70" i="2"/>
  <c r="Z70" i="2" s="1"/>
  <c r="Y68" i="2"/>
  <c r="Z68" i="2" s="1"/>
  <c r="Y67" i="2"/>
  <c r="Z67" i="2" s="1"/>
  <c r="Y66" i="2"/>
  <c r="Z66" i="2" s="1"/>
  <c r="Y65" i="2"/>
  <c r="Z65" i="2" s="1"/>
  <c r="Y64" i="2"/>
  <c r="Z64" i="2" s="1"/>
  <c r="Y63" i="2"/>
  <c r="Z63" i="2" s="1"/>
  <c r="Y61" i="2"/>
  <c r="Z61" i="2" s="1"/>
  <c r="Y60" i="2"/>
  <c r="Z60" i="2" s="1"/>
  <c r="Y59" i="2"/>
  <c r="Z59" i="2" s="1"/>
  <c r="Y58" i="2"/>
  <c r="Z58" i="2" s="1"/>
  <c r="Y57" i="2"/>
  <c r="Z57" i="2" s="1"/>
  <c r="Y56" i="2"/>
  <c r="Z56" i="2" s="1"/>
  <c r="Y55" i="2"/>
  <c r="Z55" i="2" s="1"/>
  <c r="Y54" i="2"/>
  <c r="Z54" i="2" s="1"/>
  <c r="Y53" i="2"/>
  <c r="Z53" i="2" s="1"/>
  <c r="Y52" i="2"/>
  <c r="Z52" i="2" s="1"/>
  <c r="Y51" i="2"/>
  <c r="Z51" i="2" s="1"/>
  <c r="Y50" i="2"/>
  <c r="Z50" i="2" s="1"/>
  <c r="Y49" i="2"/>
  <c r="Z49" i="2" s="1"/>
  <c r="Y48" i="2"/>
  <c r="Z48" i="2" s="1"/>
  <c r="Y47" i="2"/>
  <c r="Z47" i="2" s="1"/>
  <c r="Y46" i="2"/>
  <c r="Z46" i="2" s="1"/>
  <c r="Y44" i="2"/>
  <c r="Z44" i="2" s="1"/>
  <c r="Y43" i="2"/>
  <c r="Z43" i="2" s="1"/>
  <c r="Y42" i="2"/>
  <c r="Z42" i="2" s="1"/>
  <c r="Y41" i="2"/>
  <c r="Z41" i="2" s="1"/>
  <c r="Y40" i="2"/>
  <c r="Z40" i="2" s="1"/>
  <c r="Y39" i="2"/>
  <c r="Z39" i="2" s="1"/>
  <c r="Y37" i="2"/>
  <c r="Z37" i="2" s="1"/>
  <c r="Y36" i="2"/>
  <c r="Z36" i="2" s="1"/>
  <c r="Y35" i="2"/>
  <c r="Z35" i="2" s="1"/>
  <c r="Y34" i="2"/>
  <c r="Z34" i="2" s="1"/>
  <c r="Y33" i="2"/>
  <c r="Z33" i="2" s="1"/>
  <c r="Y32" i="2"/>
  <c r="Z32" i="2" s="1"/>
  <c r="Y31" i="2"/>
  <c r="Z31" i="2" s="1"/>
  <c r="Y30" i="2"/>
  <c r="Z30" i="2" s="1"/>
  <c r="Y29" i="2"/>
  <c r="Z29" i="2" s="1"/>
  <c r="Y28" i="2"/>
  <c r="Z28" i="2" s="1"/>
  <c r="Y27" i="2"/>
  <c r="Z27" i="2" s="1"/>
  <c r="Y26" i="2"/>
  <c r="Z26" i="2" s="1"/>
  <c r="Y25" i="2"/>
  <c r="Z25" i="2" s="1"/>
  <c r="Y24" i="2"/>
  <c r="Z24" i="2" s="1"/>
  <c r="Y23" i="2"/>
  <c r="Z23" i="2" s="1"/>
  <c r="Y22" i="2"/>
  <c r="Z22" i="2" s="1"/>
  <c r="Y21" i="2"/>
  <c r="Z21" i="2" s="1"/>
  <c r="Y20" i="2"/>
  <c r="Z20" i="2" s="1"/>
  <c r="Y19" i="2"/>
  <c r="Z19" i="2" s="1"/>
  <c r="Y17" i="2"/>
  <c r="Z17" i="2" s="1"/>
  <c r="Y16" i="2"/>
  <c r="Z16" i="2" s="1"/>
  <c r="Y15" i="2"/>
  <c r="Z15" i="2" s="1"/>
  <c r="Y14" i="2"/>
  <c r="Z14" i="2" s="1"/>
  <c r="Y13" i="2"/>
  <c r="Z13" i="2" s="1"/>
  <c r="Y12" i="2"/>
  <c r="Z12" i="2" s="1"/>
  <c r="AD7" i="2"/>
</calcChain>
</file>

<file path=xl/sharedStrings.xml><?xml version="1.0" encoding="utf-8"?>
<sst xmlns="http://schemas.openxmlformats.org/spreadsheetml/2006/main" count="539" uniqueCount="275">
  <si>
    <t>BỘ THÔNG TIN VÀ TRUYỀN THÔNG</t>
  </si>
  <si>
    <t>DANH SÁCH SINH VIÊN DỰ THI</t>
  </si>
  <si>
    <t xml:space="preserve"> </t>
  </si>
  <si>
    <t>KẾT QUẢ THI</t>
  </si>
  <si>
    <t xml:space="preserve">HỌC VIỆN CÔNG NGHỆ </t>
  </si>
  <si>
    <t>Kỳ thi chuẩn đầu ra Tiếng Anh Đợt 1 năm 2020</t>
  </si>
  <si>
    <t>Kỳ thi chuẩn đầu ra Tiếng Anh Đợt 2 năm 2020</t>
  </si>
  <si>
    <t>BƯU CHÍNH VIỄN THÔNG</t>
  </si>
  <si>
    <t>Trình độ:</t>
  </si>
  <si>
    <t>TIẾNG ANH B1</t>
  </si>
  <si>
    <t xml:space="preserve">Kỹ năng: </t>
  </si>
  <si>
    <t>Nghe, Đọc, Viết</t>
  </si>
  <si>
    <t>Nói</t>
  </si>
  <si>
    <t>Ngày thi:</t>
  </si>
  <si>
    <t>Giờ thi:</t>
  </si>
  <si>
    <t>08h00</t>
  </si>
  <si>
    <t>13h30</t>
  </si>
  <si>
    <t>Số
TT</t>
  </si>
  <si>
    <t>Mã SV</t>
  </si>
  <si>
    <t>Họ và tên</t>
  </si>
  <si>
    <t>Lớp</t>
  </si>
  <si>
    <t>Điểm CC</t>
  </si>
  <si>
    <t>ĐỦ ĐK</t>
  </si>
  <si>
    <t>Mã đề</t>
  </si>
  <si>
    <t>Số tờ</t>
  </si>
  <si>
    <t>Ký tên</t>
  </si>
  <si>
    <t>Ghi chú</t>
  </si>
  <si>
    <t>Phòng thi</t>
  </si>
  <si>
    <t>Số Phách</t>
  </si>
  <si>
    <t>Điểm thi</t>
  </si>
  <si>
    <t>Điểm kỹ năng</t>
  </si>
  <si>
    <t>Tổng điểm</t>
  </si>
  <si>
    <t>Tổng điểm (thang điểm 10)</t>
  </si>
  <si>
    <t>Bằng số</t>
  </si>
  <si>
    <t>Bằng chữ</t>
  </si>
  <si>
    <t>ĐỌC</t>
  </si>
  <si>
    <t>VIẾT</t>
  </si>
  <si>
    <t>NGHE</t>
  </si>
  <si>
    <t>NÓI</t>
  </si>
  <si>
    <t>Trọng số:</t>
  </si>
  <si>
    <t>B15DCCN007</t>
  </si>
  <si>
    <t xml:space="preserve">Dương Thế </t>
  </si>
  <si>
    <t>Anh</t>
  </si>
  <si>
    <t>D15CNPM3</t>
  </si>
  <si>
    <t>x</t>
  </si>
  <si>
    <t>301 - A2</t>
  </si>
  <si>
    <t>B13DCQT136</t>
  </si>
  <si>
    <t xml:space="preserve">Ngô Thị Hoàng </t>
  </si>
  <si>
    <t>D14TMĐT2</t>
  </si>
  <si>
    <t>B16DCVT400</t>
  </si>
  <si>
    <t xml:space="preserve">Duongchai </t>
  </si>
  <si>
    <t>Chansanguan</t>
  </si>
  <si>
    <t>D16CQVT08-B</t>
  </si>
  <si>
    <t>302 - A2</t>
  </si>
  <si>
    <t>B16DCAT019</t>
  </si>
  <si>
    <t xml:space="preserve">Trần Sinh </t>
  </si>
  <si>
    <t>Cung</t>
  </si>
  <si>
    <t>D16CQAT03-B</t>
  </si>
  <si>
    <t>B16DCQT024</t>
  </si>
  <si>
    <t xml:space="preserve">Trần Tiến </t>
  </si>
  <si>
    <t>Đạt</t>
  </si>
  <si>
    <t>D16CQQT04-B</t>
  </si>
  <si>
    <t>B15DCAT042</t>
  </si>
  <si>
    <t xml:space="preserve">Phạm Đức </t>
  </si>
  <si>
    <t>Diện</t>
  </si>
  <si>
    <t>D15CQAT02-B</t>
  </si>
  <si>
    <t>B16DCPT026</t>
  </si>
  <si>
    <t xml:space="preserve">Nguyễn Văn </t>
  </si>
  <si>
    <t>Đức</t>
  </si>
  <si>
    <t>D16CQPT02-B</t>
  </si>
  <si>
    <t>V</t>
  </si>
  <si>
    <t>B14DCQT041</t>
  </si>
  <si>
    <t>Nguyễn Thị</t>
  </si>
  <si>
    <t>Dung</t>
  </si>
  <si>
    <t>D14TMDT1</t>
  </si>
  <si>
    <t>B14DCAT050</t>
  </si>
  <si>
    <t xml:space="preserve">Mai Tiến </t>
  </si>
  <si>
    <t>Dũng</t>
  </si>
  <si>
    <t>D14CQAT01-B</t>
  </si>
  <si>
    <t>B15DCDT042</t>
  </si>
  <si>
    <t xml:space="preserve">Phí Mạnh </t>
  </si>
  <si>
    <t>D15DTMT1</t>
  </si>
  <si>
    <t>B14DCPT159</t>
  </si>
  <si>
    <t xml:space="preserve">Lý Viễn </t>
  </si>
  <si>
    <t>Dương</t>
  </si>
  <si>
    <t>D14TKDPT1</t>
  </si>
  <si>
    <t>Không đạt</t>
  </si>
  <si>
    <t>B14DCDT054</t>
  </si>
  <si>
    <t xml:space="preserve">Vũ Hữu </t>
  </si>
  <si>
    <t>Giang</t>
  </si>
  <si>
    <t>D14XLTHTT1</t>
  </si>
  <si>
    <t>B14DCPT344</t>
  </si>
  <si>
    <t xml:space="preserve">Đỗ Hoàng </t>
  </si>
  <si>
    <t>Hải</t>
  </si>
  <si>
    <t>D14PTDPT</t>
  </si>
  <si>
    <t>B16DCAT047</t>
  </si>
  <si>
    <t xml:space="preserve">Ngô Hoàng </t>
  </si>
  <si>
    <t>B16DCQT039</t>
  </si>
  <si>
    <t xml:space="preserve">Lê Minh </t>
  </si>
  <si>
    <t>Hằng</t>
  </si>
  <si>
    <t>D16CQQT03-B</t>
  </si>
  <si>
    <t>B16DCPT045</t>
  </si>
  <si>
    <t xml:space="preserve">Nguyễn Thị </t>
  </si>
  <si>
    <t>Hiền</t>
  </si>
  <si>
    <t>D16CQPT01-B</t>
  </si>
  <si>
    <t>B16DCCN153</t>
  </si>
  <si>
    <t>Hòa</t>
  </si>
  <si>
    <t>D16CQCN01-B</t>
  </si>
  <si>
    <t>B16DCKT051</t>
  </si>
  <si>
    <t xml:space="preserve">Lê Thị Thu </t>
  </si>
  <si>
    <t>Hoài</t>
  </si>
  <si>
    <t>D16CQKT03-B</t>
  </si>
  <si>
    <t>B16DCAT066</t>
  </si>
  <si>
    <t xml:space="preserve">Nguyễn Đình </t>
  </si>
  <si>
    <t>Hoàng</t>
  </si>
  <si>
    <t>D16CQAT02-B</t>
  </si>
  <si>
    <t>B16DCCN158</t>
  </si>
  <si>
    <t xml:space="preserve">Phạm Minh </t>
  </si>
  <si>
    <t>D16CQCN06-B</t>
  </si>
  <si>
    <t>B14DCVT268</t>
  </si>
  <si>
    <t xml:space="preserve">Hoàng Đức </t>
  </si>
  <si>
    <t>Hùng</t>
  </si>
  <si>
    <t>D14CQVT02-B</t>
  </si>
  <si>
    <t>B15DCCN254</t>
  </si>
  <si>
    <t xml:space="preserve">Lê Văn </t>
  </si>
  <si>
    <t>D15CNPM1</t>
  </si>
  <si>
    <t>B14DCDT016</t>
  </si>
  <si>
    <t xml:space="preserve">Trần Mạnh </t>
  </si>
  <si>
    <t>D14DTMT</t>
  </si>
  <si>
    <t>Đợt 1.2019</t>
  </si>
  <si>
    <t>B16DCVT147</t>
  </si>
  <si>
    <t xml:space="preserve">Nguyễn Đức </t>
  </si>
  <si>
    <t>Hưng</t>
  </si>
  <si>
    <t>D16CQVT03-B</t>
  </si>
  <si>
    <t>B16DCPT067</t>
  </si>
  <si>
    <t xml:space="preserve">Tạ Lưu Thùy </t>
  </si>
  <si>
    <t>Hương</t>
  </si>
  <si>
    <t>D16CQPT03-B</t>
  </si>
  <si>
    <t>B16DCQT070</t>
  </si>
  <si>
    <t xml:space="preserve">Nguyễn Thị Kim </t>
  </si>
  <si>
    <t>Hường</t>
  </si>
  <si>
    <t>D16CQQT02-B</t>
  </si>
  <si>
    <t>B15DCDT096</t>
  </si>
  <si>
    <t xml:space="preserve">Đỗ Văn </t>
  </si>
  <si>
    <t>Hưởng</t>
  </si>
  <si>
    <t>D15XLTH2</t>
  </si>
  <si>
    <t>B16DCCN188</t>
  </si>
  <si>
    <t xml:space="preserve">Phan Văn </t>
  </si>
  <si>
    <t>Khải</t>
  </si>
  <si>
    <t>D16CQCN04-B</t>
  </si>
  <si>
    <t>B14DCDT029</t>
  </si>
  <si>
    <t xml:space="preserve">Vũ Văn </t>
  </si>
  <si>
    <t>Đợt 1.2019; Đợt 3.2019</t>
  </si>
  <si>
    <t>B16DCMR050</t>
  </si>
  <si>
    <t xml:space="preserve">Đặng Đăng </t>
  </si>
  <si>
    <t>Khoa</t>
  </si>
  <si>
    <t>D16CQMR02-B</t>
  </si>
  <si>
    <t>B16DCCN198</t>
  </si>
  <si>
    <t xml:space="preserve">Phạm Hữu </t>
  </si>
  <si>
    <t>Kiên</t>
  </si>
  <si>
    <t>B16DCCN206</t>
  </si>
  <si>
    <t xml:space="preserve">Trần Thị </t>
  </si>
  <si>
    <t>Lanh</t>
  </si>
  <si>
    <t>B14DCDT027</t>
  </si>
  <si>
    <t xml:space="preserve">Trần Văn </t>
  </si>
  <si>
    <t>Lịch</t>
  </si>
  <si>
    <t>B15DCDT116</t>
  </si>
  <si>
    <t>Linh</t>
  </si>
  <si>
    <t>B14DCDT033</t>
  </si>
  <si>
    <t>D14XLTHTT2</t>
  </si>
  <si>
    <t>B16DCKT087</t>
  </si>
  <si>
    <t xml:space="preserve">Tạ Thị </t>
  </si>
  <si>
    <t>Mai</t>
  </si>
  <si>
    <t>B16DCCN542</t>
  </si>
  <si>
    <t xml:space="preserve">Anousit </t>
  </si>
  <si>
    <t>Malavong</t>
  </si>
  <si>
    <t>D16CQCN08-B</t>
  </si>
  <si>
    <t>B14DCVT070</t>
  </si>
  <si>
    <t xml:space="preserve">Trần Văn Hoàng </t>
  </si>
  <si>
    <t>Nam</t>
  </si>
  <si>
    <t>B16DCMR076</t>
  </si>
  <si>
    <t xml:space="preserve">Nguyễn Như </t>
  </si>
  <si>
    <t>Ngọc</t>
  </si>
  <si>
    <t>B16DCCN506</t>
  </si>
  <si>
    <t xml:space="preserve">Khamphien </t>
  </si>
  <si>
    <t>Oudomsin</t>
  </si>
  <si>
    <t>B16DCCN504</t>
  </si>
  <si>
    <t xml:space="preserve">Vilasinh </t>
  </si>
  <si>
    <t>Phanakhone</t>
  </si>
  <si>
    <t>B14DCPT235</t>
  </si>
  <si>
    <t>Nguyễn Thị Mai</t>
  </si>
  <si>
    <t>Phương</t>
  </si>
  <si>
    <t>B15DCDT159</t>
  </si>
  <si>
    <t>Phượng</t>
  </si>
  <si>
    <t>D15DTMT2</t>
  </si>
  <si>
    <t>Đợt 1.2020</t>
  </si>
  <si>
    <t>B14DCAT142</t>
  </si>
  <si>
    <t xml:space="preserve">Đỗ Minh </t>
  </si>
  <si>
    <t>Quyền</t>
  </si>
  <si>
    <t>D14CQAT02-B</t>
  </si>
  <si>
    <t>B14DCCN273</t>
  </si>
  <si>
    <t xml:space="preserve">Nguyễn Thế </t>
  </si>
  <si>
    <t>D14HTTT4</t>
  </si>
  <si>
    <t>B14DCAT246</t>
  </si>
  <si>
    <t xml:space="preserve">Nguyễn Phúc </t>
  </si>
  <si>
    <t>Sang</t>
  </si>
  <si>
    <t>D14ATTT2</t>
  </si>
  <si>
    <t>B16DCCN501</t>
  </si>
  <si>
    <t xml:space="preserve">Daophone </t>
  </si>
  <si>
    <t>Seangngam</t>
  </si>
  <si>
    <t>B16DCCN503</t>
  </si>
  <si>
    <t xml:space="preserve">Linda </t>
  </si>
  <si>
    <t>Sipaseuth</t>
  </si>
  <si>
    <t>B16DCCN500</t>
  </si>
  <si>
    <t xml:space="preserve">Sompadthana </t>
  </si>
  <si>
    <t>Sonevixianh</t>
  </si>
  <si>
    <t>B14DCDT244</t>
  </si>
  <si>
    <t xml:space="preserve">Đinh Văn </t>
  </si>
  <si>
    <t>Tâm</t>
  </si>
  <si>
    <t>B14DCVT510</t>
  </si>
  <si>
    <t xml:space="preserve">Trần Bá </t>
  </si>
  <si>
    <t>Tạo</t>
  </si>
  <si>
    <t>D14CQVT04-B</t>
  </si>
  <si>
    <t>B16DCCN326</t>
  </si>
  <si>
    <t xml:space="preserve">Lê Tuấn </t>
  </si>
  <si>
    <t>Thanh</t>
  </si>
  <si>
    <t>B14DCPT433</t>
  </si>
  <si>
    <t xml:space="preserve">Lê Đức </t>
  </si>
  <si>
    <t>Thọ</t>
  </si>
  <si>
    <t>D14TTDPT2</t>
  </si>
  <si>
    <t>B15DCTT075</t>
  </si>
  <si>
    <t xml:space="preserve">Nguyễn Thị Thu </t>
  </si>
  <si>
    <t>Trang</t>
  </si>
  <si>
    <t>D15CQTT01-B</t>
  </si>
  <si>
    <t>B16DCQT151</t>
  </si>
  <si>
    <t xml:space="preserve">Nguyễn Trọng </t>
  </si>
  <si>
    <t>Trung</t>
  </si>
  <si>
    <t>B15DCAT180</t>
  </si>
  <si>
    <t xml:space="preserve">Đỗ Mạnh </t>
  </si>
  <si>
    <t>Tú</t>
  </si>
  <si>
    <t>D15CQAT04-B</t>
  </si>
  <si>
    <t>B16DCCN383</t>
  </si>
  <si>
    <t xml:space="preserve">Hoàng Minh </t>
  </si>
  <si>
    <t>Tuấn</t>
  </si>
  <si>
    <t>D16CQCN07-B</t>
  </si>
  <si>
    <t>B16DCPT169</t>
  </si>
  <si>
    <t xml:space="preserve">Trần Thanh </t>
  </si>
  <si>
    <t>Tùng</t>
  </si>
  <si>
    <t>B14DCPT105</t>
  </si>
  <si>
    <t xml:space="preserve">Trần Kim </t>
  </si>
  <si>
    <t>Tuyến</t>
  </si>
  <si>
    <t>B14DCKT034</t>
  </si>
  <si>
    <t xml:space="preserve">Phạm Thị </t>
  </si>
  <si>
    <t>Tuyết</t>
  </si>
  <si>
    <t>D14KT2</t>
  </si>
  <si>
    <t>B16DCCN505</t>
  </si>
  <si>
    <t xml:space="preserve">Khampasith </t>
  </si>
  <si>
    <t>Vannisay</t>
  </si>
  <si>
    <t>B14DCCN329</t>
  </si>
  <si>
    <t xml:space="preserve">Hoàng Tuấn </t>
  </si>
  <si>
    <t>Vũ</t>
  </si>
  <si>
    <t>D14CNPM2</t>
  </si>
  <si>
    <t>TL GIÁM ĐỐC</t>
  </si>
  <si>
    <t>CÁN BỘ COI THI</t>
  </si>
  <si>
    <t>TRƯỞNG TRUNG TÂM KT&amp;ĐBCLGD</t>
  </si>
  <si>
    <t>SỐ 1</t>
  </si>
  <si>
    <t>SỐ 2</t>
  </si>
  <si>
    <t>Trần Thị Mỹ Hạnh</t>
  </si>
  <si>
    <t>KT. GIÁM ĐỐC</t>
  </si>
  <si>
    <t>Hà Nội, ngày 6 tháng 8 năm 2020</t>
  </si>
  <si>
    <t>NGƯỜI LẬP DANH SÁCH</t>
  </si>
  <si>
    <t>TRUNG TÂM KT&amp;ĐBCLGD</t>
  </si>
  <si>
    <t>CHỦ TỊCH HỘI ĐỒNG THI</t>
  </si>
  <si>
    <t>Trịnh Thị Hằng</t>
  </si>
  <si>
    <t>PGS. TS. Trần Quang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</si>
</sst>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2"/>
      <color indexed="9"/>
      <name val="Times New Roman"/>
      <family val="1"/>
    </font>
    <font>
      <sz val="11"/>
      <name val=".VnTime"/>
      <family val="2"/>
    </font>
    <font>
      <sz val="11"/>
      <name val="Times New Roman"/>
      <family val="1"/>
    </font>
    <font>
      <b/>
      <sz val="16"/>
      <color theme="0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u/>
      <sz val="11"/>
      <name val="Times New Roman"/>
      <family val="1"/>
    </font>
    <font>
      <sz val="12"/>
      <color theme="0"/>
      <name val="Times New Roman"/>
      <family val="1"/>
    </font>
    <font>
      <sz val="14"/>
      <color theme="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  <charset val="163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  <charset val="163"/>
    </font>
    <font>
      <u/>
      <sz val="8.25"/>
      <color indexed="12"/>
      <name val=".VnTime"/>
      <family val="2"/>
    </font>
    <font>
      <b/>
      <sz val="11"/>
      <color indexed="8"/>
      <name val="Times New Roman"/>
      <family val="1"/>
    </font>
    <font>
      <b/>
      <sz val="10"/>
      <color rgb="FF7030A0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Arial"/>
      <family val="2"/>
    </font>
    <font>
      <b/>
      <sz val="10"/>
      <color indexed="9"/>
      <name val="Times New Roman"/>
      <family val="1"/>
    </font>
    <font>
      <b/>
      <sz val="9"/>
      <color rgb="FF7030A0"/>
      <name val="Times New Roman"/>
      <family val="1"/>
      <charset val="163"/>
    </font>
    <font>
      <sz val="9"/>
      <name val="Times New Roman"/>
      <family val="1"/>
    </font>
    <font>
      <sz val="11"/>
      <color indexed="9"/>
      <name val="Times New Roman"/>
      <family val="1"/>
    </font>
    <font>
      <sz val="9"/>
      <name val="Times New Roman"/>
      <family val="1"/>
      <charset val="163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3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6" fillId="0" borderId="0"/>
    <xf numFmtId="0" fontId="6" fillId="0" borderId="0"/>
    <xf numFmtId="0" fontId="6" fillId="0" borderId="0"/>
    <xf numFmtId="0" fontId="37" fillId="0" borderId="0"/>
  </cellStyleXfs>
  <cellXfs count="205">
    <xf numFmtId="0" fontId="0" fillId="0" borderId="0" xfId="0"/>
    <xf numFmtId="0" fontId="2" fillId="0" borderId="0" xfId="1" applyFont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2" fillId="0" borderId="0" xfId="2" applyFont="1" applyAlignment="1" applyProtection="1">
      <alignment horizontal="centerContinuous"/>
      <protection locked="0"/>
    </xf>
    <xf numFmtId="0" fontId="2" fillId="2" borderId="0" xfId="2" applyFont="1" applyFill="1" applyAlignment="1" applyProtection="1">
      <alignment horizontal="centerContinuous"/>
      <protection locked="0"/>
    </xf>
    <xf numFmtId="0" fontId="7" fillId="2" borderId="0" xfId="2" applyFont="1" applyFill="1" applyAlignment="1" applyProtection="1">
      <alignment horizontal="centerContinuous"/>
      <protection locked="0"/>
    </xf>
    <xf numFmtId="0" fontId="8" fillId="2" borderId="0" xfId="2" applyFont="1" applyFill="1" applyAlignment="1" applyProtection="1">
      <alignment shrinkToFit="1"/>
      <protection locked="0"/>
    </xf>
    <xf numFmtId="0" fontId="8" fillId="0" borderId="0" xfId="2" applyFont="1" applyAlignment="1" applyProtection="1">
      <alignment shrinkToFit="1"/>
      <protection locked="0"/>
    </xf>
    <xf numFmtId="0" fontId="10" fillId="0" borderId="0" xfId="2" applyFont="1" applyAlignment="1" applyProtection="1">
      <alignment horizontal="centerContinuous" vertical="center" shrinkToFit="1"/>
      <protection locked="0"/>
    </xf>
    <xf numFmtId="0" fontId="10" fillId="2" borderId="0" xfId="2" applyFont="1" applyFill="1" applyAlignment="1" applyProtection="1">
      <alignment horizontal="centerContinuous" shrinkToFit="1"/>
      <protection locked="0"/>
    </xf>
    <xf numFmtId="0" fontId="10" fillId="2" borderId="0" xfId="2" applyFont="1" applyFill="1" applyAlignment="1" applyProtection="1">
      <alignment horizontal="centerContinuous" vertical="center" shrinkToFit="1"/>
      <protection locked="0"/>
    </xf>
    <xf numFmtId="0" fontId="11" fillId="0" borderId="0" xfId="2" applyFont="1" applyAlignment="1" applyProtection="1">
      <alignment horizontal="centerContinuous" vertical="center" shrinkToFit="1"/>
      <protection locked="0"/>
    </xf>
    <xf numFmtId="0" fontId="10" fillId="0" borderId="0" xfId="2" applyFont="1" applyAlignment="1" applyProtection="1">
      <alignment horizontal="centerContinuous"/>
      <protection locked="0"/>
    </xf>
    <xf numFmtId="0" fontId="4" fillId="0" borderId="0" xfId="1" applyFont="1" applyProtection="1">
      <protection locked="0"/>
    </xf>
    <xf numFmtId="0" fontId="3" fillId="3" borderId="0" xfId="1" quotePrefix="1" applyFont="1" applyFill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Continuous" vertical="center"/>
      <protection locked="0"/>
    </xf>
    <xf numFmtId="0" fontId="13" fillId="2" borderId="0" xfId="2" applyFont="1" applyFill="1" applyAlignment="1" applyProtection="1">
      <alignment horizontal="centerContinuous" vertical="center"/>
      <protection locked="0"/>
    </xf>
    <xf numFmtId="0" fontId="14" fillId="2" borderId="0" xfId="2" applyFont="1" applyFill="1" applyAlignment="1" applyProtection="1">
      <alignment horizontal="centerContinuous"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6" fillId="0" borderId="0" xfId="1" applyFont="1" applyAlignment="1" applyProtection="1">
      <alignment vertical="center"/>
      <protection locked="0"/>
    </xf>
    <xf numFmtId="0" fontId="17" fillId="0" borderId="0" xfId="1" applyFont="1" applyAlignment="1" applyProtection="1">
      <alignment horizontal="centerContinuous" vertical="center"/>
      <protection locked="0"/>
    </xf>
    <xf numFmtId="0" fontId="17" fillId="2" borderId="0" xfId="1" applyFont="1" applyFill="1" applyAlignment="1" applyProtection="1">
      <alignment horizontal="centerContinuous" vertical="center"/>
      <protection locked="0"/>
    </xf>
    <xf numFmtId="0" fontId="18" fillId="0" borderId="0" xfId="1" applyFont="1" applyAlignment="1" applyProtection="1">
      <alignment horizontal="centerContinuous" vertical="center"/>
      <protection locked="0"/>
    </xf>
    <xf numFmtId="0" fontId="19" fillId="0" borderId="0" xfId="1" applyFont="1" applyAlignment="1" applyProtection="1">
      <alignment horizontal="centerContinuous"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3" fillId="3" borderId="0" xfId="1" applyFont="1" applyFill="1" applyAlignment="1" applyProtection="1">
      <alignment vertical="center"/>
      <protection locked="0"/>
    </xf>
    <xf numFmtId="0" fontId="13" fillId="0" borderId="0" xfId="2" applyFont="1" applyAlignment="1" applyProtection="1">
      <alignment horizontal="centerContinuous" vertical="center"/>
      <protection locked="0"/>
    </xf>
    <xf numFmtId="0" fontId="2" fillId="2" borderId="0" xfId="1" applyFont="1" applyFill="1" applyAlignment="1" applyProtection="1">
      <alignment horizontal="centerContinuous"/>
      <protection locked="0"/>
    </xf>
    <xf numFmtId="0" fontId="2" fillId="2" borderId="0" xfId="1" applyFont="1" applyFill="1" applyProtection="1">
      <protection locked="0"/>
    </xf>
    <xf numFmtId="0" fontId="3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2" fillId="0" borderId="0" xfId="2" applyFont="1" applyAlignment="1" applyProtection="1">
      <alignment horizontal="center"/>
      <protection locked="0"/>
    </xf>
    <xf numFmtId="0" fontId="2" fillId="2" borderId="0" xfId="2" applyFont="1" applyFill="1" applyAlignment="1" applyProtection="1">
      <alignment horizontal="center"/>
      <protection locked="0"/>
    </xf>
    <xf numFmtId="0" fontId="3" fillId="0" borderId="0" xfId="2" applyFont="1" applyAlignment="1" applyProtection="1">
      <alignment horizontal="center"/>
      <protection locked="0"/>
    </xf>
    <xf numFmtId="0" fontId="19" fillId="2" borderId="0" xfId="2" applyFont="1" applyFill="1" applyAlignment="1" applyProtection="1">
      <alignment horizontal="left" vertical="center"/>
      <protection locked="0"/>
    </xf>
    <xf numFmtId="0" fontId="12" fillId="2" borderId="0" xfId="2" applyFont="1" applyFill="1" applyAlignment="1" applyProtection="1">
      <alignment horizontal="left" vertical="center"/>
      <protection locked="0"/>
    </xf>
    <xf numFmtId="0" fontId="12" fillId="2" borderId="0" xfId="2" applyFont="1" applyFill="1" applyAlignment="1" applyProtection="1">
      <alignment horizontal="right" vertical="center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12" fillId="0" borderId="0" xfId="2" applyFont="1" applyAlignment="1" applyProtection="1">
      <alignment horizontal="left" vertical="center"/>
      <protection locked="0"/>
    </xf>
    <xf numFmtId="49" fontId="3" fillId="0" borderId="0" xfId="2" applyNumberFormat="1" applyFont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2" borderId="0" xfId="2" applyFont="1" applyFill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14" fontId="19" fillId="0" borderId="0" xfId="2" applyNumberFormat="1" applyFont="1" applyAlignment="1" applyProtection="1">
      <alignment vertical="center" wrapText="1"/>
      <protection locked="0"/>
    </xf>
    <xf numFmtId="0" fontId="19" fillId="0" borderId="0" xfId="2" applyFont="1" applyAlignment="1" applyProtection="1">
      <alignment horizontal="left" vertical="center"/>
      <protection locked="0"/>
    </xf>
    <xf numFmtId="0" fontId="19" fillId="2" borderId="0" xfId="2" applyFont="1" applyFill="1" applyAlignment="1" applyProtection="1">
      <alignment horizontal="center" vertical="center"/>
      <protection locked="0"/>
    </xf>
    <xf numFmtId="0" fontId="19" fillId="2" borderId="0" xfId="2" applyFont="1" applyFill="1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7" fillId="0" borderId="0" xfId="2" applyFont="1" applyProtection="1">
      <protection locked="0"/>
    </xf>
    <xf numFmtId="0" fontId="7" fillId="2" borderId="0" xfId="2" applyFont="1" applyFill="1" applyProtection="1">
      <protection locked="0"/>
    </xf>
    <xf numFmtId="0" fontId="19" fillId="0" borderId="0" xfId="2" applyFont="1" applyProtection="1">
      <protection locked="0"/>
    </xf>
    <xf numFmtId="0" fontId="19" fillId="2" borderId="0" xfId="2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7" fillId="2" borderId="0" xfId="1" applyFont="1" applyFill="1" applyProtection="1">
      <protection locked="0"/>
    </xf>
    <xf numFmtId="0" fontId="21" fillId="0" borderId="0" xfId="1" applyFont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27" fillId="0" borderId="0" xfId="4" applyFont="1" applyAlignment="1" applyProtection="1">
      <alignment horizontal="center" vertical="center" wrapText="1"/>
      <protection locked="0"/>
    </xf>
    <xf numFmtId="0" fontId="20" fillId="0" borderId="8" xfId="1" applyFont="1" applyBorder="1" applyAlignment="1" applyProtection="1">
      <alignment horizontal="center" vertical="center" wrapText="1"/>
      <protection locked="0"/>
    </xf>
    <xf numFmtId="14" fontId="28" fillId="2" borderId="4" xfId="1" applyNumberFormat="1" applyFont="1" applyFill="1" applyBorder="1" applyAlignment="1">
      <alignment horizontal="center" vertical="center"/>
    </xf>
    <xf numFmtId="0" fontId="28" fillId="2" borderId="4" xfId="1" applyFont="1" applyFill="1" applyBorder="1" applyAlignment="1">
      <alignment horizontal="center" vertical="center"/>
    </xf>
    <xf numFmtId="0" fontId="27" fillId="0" borderId="0" xfId="4" applyFont="1" applyAlignment="1" applyProtection="1">
      <alignment horizontal="center" vertical="center" wrapText="1"/>
      <protection hidden="1"/>
    </xf>
    <xf numFmtId="0" fontId="19" fillId="4" borderId="4" xfId="1" applyFont="1" applyFill="1" applyBorder="1" applyAlignment="1" applyProtection="1">
      <alignment horizontal="center" vertical="center" wrapText="1"/>
      <protection locked="0"/>
    </xf>
    <xf numFmtId="0" fontId="20" fillId="0" borderId="9" xfId="1" applyFont="1" applyBorder="1" applyAlignment="1" applyProtection="1">
      <alignment vertical="center" wrapText="1"/>
      <protection locked="0"/>
    </xf>
    <xf numFmtId="0" fontId="19" fillId="0" borderId="11" xfId="1" applyFont="1" applyBorder="1" applyAlignment="1" applyProtection="1">
      <alignment vertical="center" textRotation="90" wrapText="1"/>
      <protection locked="0"/>
    </xf>
    <xf numFmtId="0" fontId="20" fillId="0" borderId="8" xfId="1" applyFont="1" applyBorder="1" applyAlignment="1" applyProtection="1">
      <alignment vertical="center" wrapText="1"/>
      <protection locked="0"/>
    </xf>
    <xf numFmtId="0" fontId="20" fillId="2" borderId="8" xfId="1" applyFont="1" applyFill="1" applyBorder="1" applyAlignment="1" applyProtection="1">
      <alignment vertical="center" wrapText="1"/>
      <protection locked="0"/>
    </xf>
    <xf numFmtId="0" fontId="19" fillId="0" borderId="6" xfId="1" applyFont="1" applyBorder="1" applyAlignment="1" applyProtection="1">
      <alignment vertical="center" textRotation="90" wrapText="1"/>
      <protection locked="0"/>
    </xf>
    <xf numFmtId="0" fontId="19" fillId="0" borderId="10" xfId="1" applyFont="1" applyBorder="1" applyAlignment="1" applyProtection="1">
      <alignment vertical="center" textRotation="90" wrapText="1"/>
      <protection locked="0"/>
    </xf>
    <xf numFmtId="0" fontId="19" fillId="2" borderId="10" xfId="1" applyFont="1" applyFill="1" applyBorder="1" applyAlignment="1" applyProtection="1">
      <alignment vertical="center" textRotation="90" wrapText="1"/>
      <protection locked="0"/>
    </xf>
    <xf numFmtId="0" fontId="19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wrapText="1"/>
      <protection locked="0"/>
    </xf>
    <xf numFmtId="0" fontId="3" fillId="0" borderId="8" xfId="1" applyFont="1" applyBorder="1" applyAlignment="1" applyProtection="1">
      <alignment wrapText="1"/>
      <protection locked="0"/>
    </xf>
    <xf numFmtId="0" fontId="27" fillId="0" borderId="0" xfId="4" applyFont="1" applyAlignment="1" applyProtection="1">
      <alignment vertical="center" wrapText="1"/>
      <protection locked="0"/>
    </xf>
    <xf numFmtId="0" fontId="4" fillId="0" borderId="12" xfId="2" applyFont="1" applyBorder="1" applyAlignment="1" applyProtection="1">
      <alignment horizontal="center" vertical="center"/>
      <protection locked="0"/>
    </xf>
    <xf numFmtId="0" fontId="29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20" fillId="2" borderId="14" xfId="1" applyFont="1" applyFill="1" applyBorder="1" applyAlignment="1">
      <alignment vertical="center"/>
    </xf>
    <xf numFmtId="0" fontId="4" fillId="0" borderId="14" xfId="5" applyFont="1" applyBorder="1" applyAlignment="1" applyProtection="1">
      <alignment horizontal="center" vertical="center"/>
      <protection locked="0"/>
    </xf>
    <xf numFmtId="49" fontId="4" fillId="0" borderId="14" xfId="5" applyNumberFormat="1" applyFont="1" applyBorder="1" applyAlignment="1" applyProtection="1">
      <alignment horizontal="center" vertical="center"/>
      <protection locked="0"/>
    </xf>
    <xf numFmtId="164" fontId="4" fillId="0" borderId="14" xfId="5" applyNumberFormat="1" applyFont="1" applyBorder="1" applyAlignment="1" applyProtection="1">
      <alignment horizontal="center" vertical="center"/>
      <protection locked="0"/>
    </xf>
    <xf numFmtId="0" fontId="4" fillId="2" borderId="14" xfId="5" applyFont="1" applyFill="1" applyBorder="1" applyAlignment="1" applyProtection="1">
      <alignment horizontal="center" vertical="center"/>
      <protection locked="0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>
      <alignment horizontal="center" vertical="center"/>
    </xf>
    <xf numFmtId="164" fontId="25" fillId="0" borderId="12" xfId="1" applyNumberFormat="1" applyFont="1" applyBorder="1" applyAlignment="1">
      <alignment horizontal="center" vertical="center"/>
    </xf>
    <xf numFmtId="0" fontId="30" fillId="0" borderId="0" xfId="1" applyFont="1" applyProtection="1">
      <protection hidden="1"/>
    </xf>
    <xf numFmtId="0" fontId="19" fillId="0" borderId="0" xfId="4" applyFont="1" applyAlignment="1" applyProtection="1">
      <alignment vertical="center" wrapText="1"/>
      <protection locked="0"/>
    </xf>
    <xf numFmtId="0" fontId="7" fillId="0" borderId="0" xfId="1" applyFont="1" applyProtection="1">
      <protection locked="0"/>
    </xf>
    <xf numFmtId="0" fontId="4" fillId="2" borderId="14" xfId="5" applyFont="1" applyFill="1" applyBorder="1" applyAlignment="1" applyProtection="1">
      <alignment horizontal="center" vertical="center" wrapText="1"/>
      <protection locked="0"/>
    </xf>
    <xf numFmtId="0" fontId="25" fillId="2" borderId="14" xfId="1" applyFont="1" applyFill="1" applyBorder="1" applyAlignment="1">
      <alignment vertical="center"/>
    </xf>
    <xf numFmtId="0" fontId="31" fillId="2" borderId="12" xfId="1" applyFont="1" applyFill="1" applyBorder="1" applyAlignment="1">
      <alignment horizontal="center" vertical="center"/>
    </xf>
    <xf numFmtId="164" fontId="32" fillId="0" borderId="14" xfId="5" applyNumberFormat="1" applyFont="1" applyBorder="1" applyAlignment="1" applyProtection="1">
      <alignment horizontal="center" vertical="center"/>
      <protection locked="0"/>
    </xf>
    <xf numFmtId="0" fontId="32" fillId="0" borderId="0" xfId="1" applyFont="1" applyProtection="1">
      <protection locked="0"/>
    </xf>
    <xf numFmtId="0" fontId="33" fillId="0" borderId="0" xfId="1" applyFont="1" applyProtection="1">
      <protection hidden="1"/>
    </xf>
    <xf numFmtId="0" fontId="34" fillId="0" borderId="0" xfId="4" applyFont="1" applyAlignment="1" applyProtection="1">
      <alignment vertical="center" wrapText="1"/>
      <protection locked="0"/>
    </xf>
    <xf numFmtId="0" fontId="33" fillId="0" borderId="0" xfId="1" applyFont="1" applyProtection="1">
      <protection locked="0"/>
    </xf>
    <xf numFmtId="0" fontId="32" fillId="0" borderId="14" xfId="5" applyFont="1" applyBorder="1" applyAlignment="1" applyProtection="1">
      <alignment horizontal="center" vertical="center"/>
      <protection locked="0"/>
    </xf>
    <xf numFmtId="0" fontId="32" fillId="2" borderId="14" xfId="5" applyFont="1" applyFill="1" applyBorder="1" applyAlignment="1" applyProtection="1">
      <alignment horizontal="center" vertical="center"/>
      <protection locked="0"/>
    </xf>
    <xf numFmtId="0" fontId="32" fillId="0" borderId="12" xfId="1" applyFont="1" applyBorder="1" applyAlignment="1" applyProtection="1">
      <alignment horizontal="center" vertical="center"/>
      <protection locked="0"/>
    </xf>
    <xf numFmtId="0" fontId="32" fillId="2" borderId="14" xfId="5" applyFont="1" applyFill="1" applyBorder="1" applyAlignment="1" applyProtection="1">
      <alignment horizontal="center" vertical="center" wrapText="1"/>
      <protection locked="0"/>
    </xf>
    <xf numFmtId="0" fontId="4" fillId="0" borderId="15" xfId="5" applyFont="1" applyBorder="1" applyAlignment="1" applyProtection="1">
      <alignment horizontal="center" vertical="center"/>
      <protection locked="0"/>
    </xf>
    <xf numFmtId="49" fontId="4" fillId="0" borderId="15" xfId="5" applyNumberFormat="1" applyFont="1" applyBorder="1" applyAlignment="1" applyProtection="1">
      <alignment horizontal="center" vertical="center"/>
      <protection locked="0"/>
    </xf>
    <xf numFmtId="164" fontId="4" fillId="0" borderId="15" xfId="5" applyNumberFormat="1" applyFont="1" applyBorder="1" applyAlignment="1" applyProtection="1">
      <alignment horizontal="center" vertical="center"/>
      <protection locked="0"/>
    </xf>
    <xf numFmtId="0" fontId="4" fillId="2" borderId="15" xfId="5" applyFont="1" applyFill="1" applyBorder="1" applyAlignment="1" applyProtection="1">
      <alignment horizontal="center" vertical="center"/>
      <protection locked="0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29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vertical="center"/>
    </xf>
    <xf numFmtId="0" fontId="20" fillId="2" borderId="19" xfId="1" applyFont="1" applyFill="1" applyBorder="1" applyAlignment="1">
      <alignment vertical="center"/>
    </xf>
    <xf numFmtId="0" fontId="4" fillId="0" borderId="19" xfId="5" applyFont="1" applyBorder="1" applyAlignment="1" applyProtection="1">
      <alignment horizontal="center" vertical="center"/>
      <protection locked="0"/>
    </xf>
    <xf numFmtId="49" fontId="4" fillId="0" borderId="19" xfId="5" applyNumberFormat="1" applyFont="1" applyBorder="1" applyAlignment="1" applyProtection="1">
      <alignment horizontal="center" vertical="center"/>
      <protection locked="0"/>
    </xf>
    <xf numFmtId="164" fontId="4" fillId="0" borderId="19" xfId="5" applyNumberFormat="1" applyFont="1" applyBorder="1" applyAlignment="1" applyProtection="1">
      <alignment horizontal="center" vertical="center"/>
      <protection locked="0"/>
    </xf>
    <xf numFmtId="0" fontId="4" fillId="2" borderId="19" xfId="5" applyFont="1" applyFill="1" applyBorder="1" applyAlignment="1" applyProtection="1">
      <alignment horizontal="center" vertical="center"/>
      <protection locked="0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>
      <alignment horizontal="center" vertical="center"/>
    </xf>
    <xf numFmtId="164" fontId="25" fillId="0" borderId="17" xfId="1" applyNumberFormat="1" applyFont="1" applyBorder="1" applyAlignment="1">
      <alignment horizontal="center" vertical="center"/>
    </xf>
    <xf numFmtId="0" fontId="4" fillId="2" borderId="19" xfId="5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9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20" fillId="2" borderId="0" xfId="1" applyFont="1" applyFill="1" applyAlignment="1">
      <alignment vertical="center"/>
    </xf>
    <xf numFmtId="0" fontId="4" fillId="0" borderId="0" xfId="5" applyFont="1" applyAlignment="1" applyProtection="1">
      <alignment horizontal="center" vertical="center"/>
      <protection locked="0"/>
    </xf>
    <xf numFmtId="49" fontId="4" fillId="0" borderId="0" xfId="5" applyNumberFormat="1" applyFont="1" applyAlignment="1" applyProtection="1">
      <alignment horizontal="center" vertical="center"/>
      <protection locked="0"/>
    </xf>
    <xf numFmtId="164" fontId="4" fillId="0" borderId="0" xfId="5" applyNumberFormat="1" applyFont="1" applyAlignment="1" applyProtection="1">
      <alignment horizontal="center" vertical="center"/>
      <protection locked="0"/>
    </xf>
    <xf numFmtId="0" fontId="4" fillId="2" borderId="0" xfId="5" applyFont="1" applyFill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20" xfId="1" applyFont="1" applyFill="1" applyBorder="1" applyAlignment="1">
      <alignment horizontal="center" vertical="center"/>
    </xf>
    <xf numFmtId="164" fontId="25" fillId="0" borderId="0" xfId="1" applyNumberFormat="1" applyFont="1" applyAlignment="1">
      <alignment horizontal="center" vertical="center"/>
    </xf>
    <xf numFmtId="0" fontId="7" fillId="0" borderId="0" xfId="2" applyFont="1" applyAlignment="1" applyProtection="1">
      <alignment horizontal="center"/>
      <protection locked="0"/>
    </xf>
    <xf numFmtId="0" fontId="7" fillId="2" borderId="0" xfId="6" applyFont="1" applyFill="1" applyAlignment="1" applyProtection="1">
      <alignment horizontal="left" vertical="center"/>
      <protection locked="0"/>
    </xf>
    <xf numFmtId="0" fontId="7" fillId="2" borderId="0" xfId="6" applyFont="1" applyFill="1" applyAlignment="1" applyProtection="1">
      <alignment horizontal="center" vertical="center"/>
      <protection locked="0"/>
    </xf>
    <xf numFmtId="0" fontId="35" fillId="0" borderId="0" xfId="1" applyFont="1" applyAlignment="1" applyProtection="1">
      <alignment horizontal="center" wrapText="1"/>
      <protection locked="0"/>
    </xf>
    <xf numFmtId="0" fontId="35" fillId="0" borderId="0" xfId="1" applyFont="1" applyAlignment="1" applyProtection="1">
      <alignment horizontal="center"/>
      <protection locked="0"/>
    </xf>
    <xf numFmtId="0" fontId="19" fillId="0" borderId="0" xfId="1" applyFont="1" applyAlignment="1" applyProtection="1">
      <alignment horizontal="centerContinuous"/>
      <protection locked="0"/>
    </xf>
    <xf numFmtId="0" fontId="19" fillId="0" borderId="0" xfId="1" applyFont="1" applyAlignment="1" applyProtection="1">
      <alignment wrapText="1"/>
      <protection locked="0"/>
    </xf>
    <xf numFmtId="0" fontId="36" fillId="0" borderId="0" xfId="1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0" fontId="19" fillId="2" borderId="0" xfId="2" applyFont="1" applyFill="1" applyAlignment="1" applyProtection="1">
      <alignment horizontal="right" vertical="center"/>
      <protection locked="0"/>
    </xf>
    <xf numFmtId="0" fontId="19" fillId="2" borderId="0" xfId="7" applyFont="1" applyFill="1" applyAlignment="1" applyProtection="1">
      <alignment vertical="center"/>
      <protection locked="0"/>
    </xf>
    <xf numFmtId="0" fontId="19" fillId="2" borderId="0" xfId="7" applyFont="1" applyFill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19" fillId="0" borderId="0" xfId="8" applyFont="1" applyProtection="1">
      <protection locked="0"/>
    </xf>
    <xf numFmtId="0" fontId="19" fillId="0" borderId="0" xfId="1" applyFont="1" applyAlignment="1" applyProtection="1">
      <alignment horizont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7" fillId="0" borderId="0" xfId="1" applyFont="1" applyAlignment="1" applyProtection="1">
      <alignment horizontal="centerContinuous"/>
      <protection locked="0"/>
    </xf>
    <xf numFmtId="0" fontId="21" fillId="0" borderId="0" xfId="1" applyFont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9" fillId="0" borderId="0" xfId="7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7" fillId="0" borderId="0" xfId="8" applyFont="1" applyProtection="1">
      <protection locked="0"/>
    </xf>
    <xf numFmtId="0" fontId="21" fillId="0" borderId="0" xfId="1" applyFont="1" applyAlignment="1" applyProtection="1">
      <alignment vertical="center"/>
      <protection locked="0"/>
    </xf>
    <xf numFmtId="0" fontId="7" fillId="2" borderId="0" xfId="1" applyFont="1" applyFill="1" applyAlignment="1" applyProtection="1">
      <alignment horizontal="center" vertical="center"/>
      <protection locked="0"/>
    </xf>
    <xf numFmtId="0" fontId="7" fillId="2" borderId="0" xfId="1" applyFont="1" applyFill="1" applyAlignment="1" applyProtection="1">
      <alignment vertical="center"/>
      <protection locked="0"/>
    </xf>
    <xf numFmtId="0" fontId="2" fillId="0" borderId="0" xfId="8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19" fillId="0" borderId="0" xfId="2" applyFont="1" applyAlignment="1" applyProtection="1">
      <alignment horizontal="centerContinuous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19" fillId="2" borderId="0" xfId="1" applyFont="1" applyFill="1" applyAlignment="1" applyProtection="1">
      <alignment horizontal="centerContinuous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2" borderId="0" xfId="1" applyFont="1" applyFill="1" applyAlignment="1" applyProtection="1">
      <alignment horizontal="centerContinuous"/>
      <protection locked="0"/>
    </xf>
    <xf numFmtId="0" fontId="19" fillId="0" borderId="0" xfId="2" applyFont="1" applyAlignment="1" applyProtection="1">
      <alignment horizontal="center"/>
      <protection locked="0"/>
    </xf>
    <xf numFmtId="14" fontId="19" fillId="0" borderId="0" xfId="2" quotePrefix="1" applyNumberFormat="1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shrinkToFit="1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 wrapText="1"/>
      <protection locked="0"/>
    </xf>
    <xf numFmtId="0" fontId="20" fillId="0" borderId="8" xfId="1" applyFont="1" applyBorder="1" applyAlignment="1" applyProtection="1">
      <alignment horizontal="center" vertical="center" wrapText="1"/>
      <protection locked="0"/>
    </xf>
    <xf numFmtId="0" fontId="20" fillId="0" borderId="4" xfId="2" applyFont="1" applyBorder="1" applyAlignment="1" applyProtection="1">
      <alignment horizontal="center" vertical="center" wrapText="1"/>
      <protection locked="0"/>
    </xf>
    <xf numFmtId="0" fontId="20" fillId="2" borderId="1" xfId="1" applyFont="1" applyFill="1" applyBorder="1" applyAlignment="1" applyProtection="1">
      <alignment horizontal="center" vertical="center"/>
      <protection locked="0"/>
    </xf>
    <xf numFmtId="0" fontId="20" fillId="2" borderId="8" xfId="1" applyFont="1" applyFill="1" applyBorder="1" applyAlignment="1" applyProtection="1">
      <alignment horizontal="center" vertical="center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20" fillId="2" borderId="3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10" xfId="1" applyFont="1" applyFill="1" applyBorder="1" applyAlignment="1" applyProtection="1">
      <alignment horizontal="center" vertical="center" wrapText="1"/>
      <protection locked="0"/>
    </xf>
    <xf numFmtId="0" fontId="20" fillId="2" borderId="1" xfId="1" applyFont="1" applyFill="1" applyBorder="1" applyAlignment="1" applyProtection="1">
      <alignment horizontal="center" vertical="center" wrapText="1"/>
      <protection locked="0"/>
    </xf>
    <xf numFmtId="0" fontId="20" fillId="2" borderId="8" xfId="1" applyFont="1" applyFill="1" applyBorder="1" applyAlignment="1" applyProtection="1">
      <alignment horizontal="center" vertical="center" wrapText="1"/>
      <protection locked="0"/>
    </xf>
    <xf numFmtId="0" fontId="20" fillId="0" borderId="1" xfId="1" applyFont="1" applyBorder="1" applyAlignment="1" applyProtection="1">
      <alignment horizontal="center" vertical="center" textRotation="90" wrapText="1"/>
      <protection locked="0"/>
    </xf>
    <xf numFmtId="0" fontId="20" fillId="0" borderId="8" xfId="1" applyFont="1" applyBorder="1" applyAlignment="1" applyProtection="1">
      <alignment horizontal="center" vertical="center" textRotation="90" wrapText="1"/>
      <protection locked="0"/>
    </xf>
    <xf numFmtId="0" fontId="20" fillId="2" borderId="1" xfId="1" applyFont="1" applyFill="1" applyBorder="1" applyAlignment="1">
      <alignment horizontal="center" vertical="center" wrapText="1"/>
    </xf>
    <xf numFmtId="0" fontId="20" fillId="2" borderId="8" xfId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0" fillId="0" borderId="9" xfId="1" applyFont="1" applyBorder="1" applyAlignment="1" applyProtection="1">
      <alignment horizontal="center" vertical="center" wrapText="1"/>
      <protection locked="0"/>
    </xf>
    <xf numFmtId="0" fontId="20" fillId="0" borderId="11" xfId="1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 applyProtection="1">
      <alignment horizontal="center"/>
      <protection locked="0"/>
    </xf>
    <xf numFmtId="0" fontId="20" fillId="0" borderId="4" xfId="1" applyFont="1" applyBorder="1" applyAlignment="1" applyProtection="1">
      <alignment horizontal="center" vertical="center" wrapText="1"/>
      <protection locked="0"/>
    </xf>
    <xf numFmtId="0" fontId="20" fillId="0" borderId="5" xfId="1" applyFont="1" applyBorder="1" applyAlignment="1" applyProtection="1">
      <alignment horizontal="center" vertical="center" wrapText="1"/>
      <protection locked="0"/>
    </xf>
    <xf numFmtId="0" fontId="20" fillId="0" borderId="6" xfId="1" applyFont="1" applyBorder="1" applyAlignment="1" applyProtection="1">
      <alignment horizontal="center" vertical="center" wrapText="1"/>
      <protection locked="0"/>
    </xf>
    <xf numFmtId="0" fontId="24" fillId="2" borderId="5" xfId="1" applyFont="1" applyFill="1" applyBorder="1" applyAlignment="1">
      <alignment horizontal="center" vertical="center"/>
    </xf>
    <xf numFmtId="0" fontId="24" fillId="2" borderId="7" xfId="1" applyFont="1" applyFill="1" applyBorder="1" applyAlignment="1">
      <alignment horizontal="center" vertical="center"/>
    </xf>
    <xf numFmtId="0" fontId="3" fillId="0" borderId="0" xfId="1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/>
      <protection locked="0"/>
    </xf>
    <xf numFmtId="0" fontId="19" fillId="0" borderId="0" xfId="2" applyFont="1" applyAlignment="1" applyProtection="1">
      <alignment horizontal="center" vertical="center"/>
      <protection locked="0"/>
    </xf>
  </cellXfs>
  <cellStyles count="9">
    <cellStyle name="Hyperlink" xfId="3" builtinId="8"/>
    <cellStyle name="Normal" xfId="0" builtinId="0"/>
    <cellStyle name="Normal 2" xfId="1"/>
    <cellStyle name="Normal 2 2" xfId="8"/>
    <cellStyle name="Normal_Bao cao tong hop ket qua thi ket thuc hoc phan_KT2" xfId="4"/>
    <cellStyle name="Normal_DS C07VT1" xfId="6"/>
    <cellStyle name="Normal_DS D07DT2" xfId="7"/>
    <cellStyle name="Normal_DS_lop khoa_2009 (kem theo cac QD thanh lap lop)" xfId="5"/>
    <cellStyle name="Normal_Sheet1" xfId="2"/>
  </cellStyles>
  <dxfs count="18"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color rgb="FFFF0000"/>
      </font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C365C30D-CCE6-4A6D-82A7-9B36693D2F20}"/>
            </a:ext>
          </a:extLst>
        </xdr:cNvPr>
        <xdr:cNvCxnSpPr/>
      </xdr:nvCxnSpPr>
      <xdr:spPr>
        <a:xfrm>
          <a:off x="762000" y="828675"/>
          <a:ext cx="1790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104"/>
  <sheetViews>
    <sheetView tabSelected="1" zoomScaleSheetLayoutView="100" workbookViewId="0">
      <selection activeCell="V113" sqref="V113"/>
    </sheetView>
  </sheetViews>
  <sheetFormatPr defaultColWidth="11.5703125" defaultRowHeight="15.75" x14ac:dyDescent="0.25"/>
  <cols>
    <col min="1" max="1" width="1.85546875" style="4" customWidth="1"/>
    <col min="2" max="2" width="3.7109375" style="1" bestFit="1" customWidth="1"/>
    <col min="3" max="3" width="13.140625" style="2" bestFit="1" customWidth="1"/>
    <col min="4" max="4" width="19" style="3" customWidth="1"/>
    <col min="5" max="5" width="11.7109375" style="3" bestFit="1" customWidth="1"/>
    <col min="6" max="6" width="13.5703125" style="2" customWidth="1"/>
    <col min="7" max="8" width="5.5703125" style="4" hidden="1" customWidth="1"/>
    <col min="9" max="9" width="5.5703125" style="5" hidden="1" customWidth="1"/>
    <col min="10" max="10" width="5" style="5" hidden="1" customWidth="1"/>
    <col min="11" max="11" width="10.28515625" style="5" hidden="1" customWidth="1"/>
    <col min="12" max="12" width="16.28515625" style="3" hidden="1" customWidth="1"/>
    <col min="13" max="13" width="8.5703125" style="1" hidden="1" customWidth="1"/>
    <col min="14" max="14" width="0.140625" style="4" hidden="1" customWidth="1"/>
    <col min="15" max="15" width="3.42578125" style="4" hidden="1" customWidth="1"/>
    <col min="16" max="16" width="5.5703125" style="4" hidden="1" customWidth="1"/>
    <col min="17" max="17" width="10.28515625" style="4" hidden="1" customWidth="1"/>
    <col min="18" max="18" width="6.7109375" style="4" hidden="1" customWidth="1"/>
    <col min="19" max="19" width="7.140625" style="4" hidden="1" customWidth="1"/>
    <col min="20" max="20" width="8.5703125" style="1" hidden="1" customWidth="1"/>
    <col min="21" max="25" width="7.42578125" style="3" customWidth="1"/>
    <col min="26" max="26" width="10.7109375" style="6" customWidth="1"/>
    <col min="27" max="27" width="10.5703125" style="5" customWidth="1"/>
    <col min="28" max="28" width="14" style="7" bestFit="1" customWidth="1"/>
    <col min="29" max="29" width="5.7109375" style="8" customWidth="1"/>
    <col min="30" max="30" width="7.7109375" style="8" bestFit="1" customWidth="1"/>
    <col min="31" max="16384" width="11.5703125" style="4"/>
  </cols>
  <sheetData>
    <row r="1" spans="2:30" ht="4.5" customHeight="1" x14ac:dyDescent="0.25"/>
    <row r="2" spans="2:30" ht="20.25" customHeight="1" x14ac:dyDescent="0.3">
      <c r="B2" s="9" t="s">
        <v>0</v>
      </c>
      <c r="C2" s="10"/>
      <c r="D2" s="11"/>
      <c r="E2" s="11"/>
      <c r="F2" s="12" t="s">
        <v>1</v>
      </c>
      <c r="G2" s="13"/>
      <c r="H2" s="174" t="s">
        <v>1</v>
      </c>
      <c r="I2" s="174"/>
      <c r="J2" s="174"/>
      <c r="K2" s="174"/>
      <c r="L2" s="174"/>
      <c r="M2" s="174"/>
      <c r="N2" s="14" t="s">
        <v>2</v>
      </c>
      <c r="O2" s="174" t="s">
        <v>1</v>
      </c>
      <c r="P2" s="174"/>
      <c r="Q2" s="174"/>
      <c r="R2" s="174"/>
      <c r="S2" s="174"/>
      <c r="T2" s="174"/>
      <c r="U2" s="15" t="s">
        <v>3</v>
      </c>
      <c r="V2" s="16"/>
      <c r="W2" s="16"/>
      <c r="X2" s="16"/>
      <c r="Y2" s="16"/>
      <c r="Z2" s="17"/>
      <c r="AA2" s="18"/>
      <c r="AB2" s="19"/>
      <c r="AC2" s="20"/>
      <c r="AD2" s="4"/>
    </row>
    <row r="3" spans="2:30" ht="20.25" customHeight="1" x14ac:dyDescent="0.25">
      <c r="B3" s="21" t="s">
        <v>4</v>
      </c>
      <c r="C3" s="22"/>
      <c r="D3" s="23"/>
      <c r="E3" s="23"/>
      <c r="F3" s="24" t="s">
        <v>5</v>
      </c>
      <c r="G3" s="25"/>
      <c r="H3" s="175" t="s">
        <v>6</v>
      </c>
      <c r="I3" s="175"/>
      <c r="J3" s="175"/>
      <c r="K3" s="175"/>
      <c r="L3" s="175"/>
      <c r="M3" s="175"/>
      <c r="N3" s="26" t="s">
        <v>2</v>
      </c>
      <c r="O3" s="175" t="s">
        <v>6</v>
      </c>
      <c r="P3" s="175"/>
      <c r="Q3" s="175"/>
      <c r="R3" s="175"/>
      <c r="S3" s="175"/>
      <c r="T3" s="175"/>
      <c r="U3" s="27" t="s">
        <v>6</v>
      </c>
      <c r="V3" s="27"/>
      <c r="W3" s="27"/>
      <c r="X3" s="27"/>
      <c r="Y3" s="27"/>
      <c r="Z3" s="28"/>
      <c r="AA3" s="29"/>
      <c r="AB3" s="30"/>
      <c r="AC3" s="31"/>
    </row>
    <row r="4" spans="2:30" ht="20.25" customHeight="1" x14ac:dyDescent="0.25">
      <c r="B4" s="32" t="s">
        <v>7</v>
      </c>
      <c r="C4" s="33"/>
      <c r="D4" s="33"/>
      <c r="E4" s="33"/>
      <c r="F4" s="176"/>
      <c r="G4" s="175"/>
      <c r="H4" s="175"/>
      <c r="I4" s="176"/>
      <c r="J4" s="176"/>
      <c r="K4" s="176"/>
      <c r="L4" s="176"/>
      <c r="M4" s="176"/>
      <c r="T4" s="4"/>
      <c r="U4" s="34"/>
      <c r="V4" s="34"/>
      <c r="W4" s="34"/>
      <c r="X4" s="34"/>
      <c r="Y4" s="34"/>
      <c r="Z4" s="35"/>
      <c r="AA4" s="4"/>
      <c r="AB4" s="19"/>
      <c r="AC4" s="36"/>
      <c r="AD4" s="36"/>
    </row>
    <row r="5" spans="2:30" ht="19.5" hidden="1" customHeight="1" x14ac:dyDescent="0.25">
      <c r="B5" s="37"/>
      <c r="C5" s="38"/>
      <c r="D5" s="38"/>
      <c r="E5" s="38"/>
      <c r="F5" s="38"/>
      <c r="G5" s="37"/>
      <c r="H5" s="37"/>
      <c r="I5" s="37"/>
      <c r="J5" s="37"/>
      <c r="K5" s="37"/>
      <c r="L5" s="38"/>
      <c r="M5" s="37"/>
      <c r="N5" s="37"/>
      <c r="O5" s="37"/>
      <c r="P5" s="37"/>
      <c r="Q5" s="37"/>
      <c r="R5" s="37"/>
      <c r="S5" s="37"/>
      <c r="T5" s="37"/>
      <c r="U5" s="38"/>
      <c r="V5" s="38"/>
      <c r="W5" s="38"/>
      <c r="X5" s="38"/>
      <c r="Y5" s="38"/>
      <c r="Z5" s="39"/>
      <c r="AA5" s="19"/>
      <c r="AB5" s="19"/>
      <c r="AC5" s="36"/>
      <c r="AD5" s="5"/>
    </row>
    <row r="6" spans="2:30" ht="20.25" customHeight="1" x14ac:dyDescent="0.25">
      <c r="B6" s="4"/>
      <c r="C6" s="40" t="s">
        <v>8</v>
      </c>
      <c r="D6" s="41" t="s">
        <v>9</v>
      </c>
      <c r="E6" s="41"/>
      <c r="F6" s="42"/>
      <c r="G6" s="43"/>
      <c r="H6" s="43"/>
      <c r="I6" s="4"/>
      <c r="J6" s="4"/>
      <c r="K6" s="44" t="s">
        <v>10</v>
      </c>
      <c r="L6" s="41" t="s">
        <v>11</v>
      </c>
      <c r="M6" s="45"/>
      <c r="N6" s="46"/>
      <c r="Q6" s="44" t="s">
        <v>10</v>
      </c>
      <c r="R6" s="44" t="s">
        <v>12</v>
      </c>
      <c r="S6" s="44"/>
      <c r="T6" s="46"/>
      <c r="U6" s="47"/>
      <c r="V6" s="47"/>
      <c r="W6" s="47"/>
      <c r="X6" s="47"/>
      <c r="Y6" s="47"/>
      <c r="Z6" s="48"/>
      <c r="AA6" s="4"/>
      <c r="AB6" s="19"/>
      <c r="AC6" s="36"/>
      <c r="AD6" s="5"/>
    </row>
    <row r="7" spans="2:30" ht="17.25" customHeight="1" x14ac:dyDescent="0.25">
      <c r="B7" s="49"/>
      <c r="C7" s="34"/>
      <c r="D7" s="40" t="s">
        <v>13</v>
      </c>
      <c r="E7" s="173">
        <v>44114</v>
      </c>
      <c r="F7" s="173"/>
      <c r="G7" s="50"/>
      <c r="H7" s="50"/>
      <c r="I7" s="4"/>
      <c r="J7" s="4"/>
      <c r="K7" s="51" t="s">
        <v>14</v>
      </c>
      <c r="L7" s="40" t="s">
        <v>15</v>
      </c>
      <c r="M7" s="45"/>
      <c r="N7" s="45"/>
      <c r="Q7" s="51" t="s">
        <v>14</v>
      </c>
      <c r="R7" s="51" t="s">
        <v>16</v>
      </c>
      <c r="S7" s="51"/>
      <c r="T7" s="4"/>
      <c r="U7" s="52"/>
      <c r="V7" s="52"/>
      <c r="W7" s="53"/>
      <c r="X7" s="53"/>
      <c r="Y7" s="53"/>
      <c r="Z7" s="54"/>
      <c r="AD7" s="4" t="str">
        <f>AC2&amp;AC7&amp;AC8</f>
        <v/>
      </c>
    </row>
    <row r="8" spans="2:30" ht="2.25" customHeight="1" x14ac:dyDescent="0.25">
      <c r="B8" s="55"/>
      <c r="C8" s="56"/>
      <c r="D8" s="56"/>
      <c r="E8" s="56"/>
      <c r="F8" s="56"/>
      <c r="G8" s="55"/>
      <c r="H8" s="55"/>
      <c r="I8" s="55"/>
      <c r="J8" s="55"/>
      <c r="K8" s="55"/>
      <c r="L8" s="56"/>
      <c r="M8" s="55"/>
      <c r="N8" s="57"/>
      <c r="O8" s="57"/>
      <c r="P8" s="57"/>
      <c r="Q8" s="57"/>
      <c r="R8" s="57"/>
      <c r="S8" s="57"/>
      <c r="T8" s="57"/>
      <c r="U8" s="58"/>
      <c r="V8" s="58"/>
      <c r="W8" s="59"/>
      <c r="X8" s="60"/>
      <c r="Y8" s="60"/>
      <c r="Z8" s="61"/>
      <c r="AA8" s="4"/>
      <c r="AB8" s="19"/>
      <c r="AC8" s="36"/>
    </row>
    <row r="9" spans="2:30" s="1" customFormat="1" ht="30" customHeight="1" x14ac:dyDescent="0.25">
      <c r="B9" s="177" t="s">
        <v>17</v>
      </c>
      <c r="C9" s="180" t="s">
        <v>18</v>
      </c>
      <c r="D9" s="182" t="s">
        <v>19</v>
      </c>
      <c r="E9" s="183"/>
      <c r="F9" s="186" t="s">
        <v>20</v>
      </c>
      <c r="G9" s="188" t="s">
        <v>21</v>
      </c>
      <c r="H9" s="188" t="s">
        <v>22</v>
      </c>
      <c r="I9" s="177" t="s">
        <v>23</v>
      </c>
      <c r="J9" s="197" t="s">
        <v>24</v>
      </c>
      <c r="K9" s="177" t="s">
        <v>25</v>
      </c>
      <c r="L9" s="186" t="s">
        <v>26</v>
      </c>
      <c r="M9" s="177" t="s">
        <v>27</v>
      </c>
      <c r="N9" s="179" t="s">
        <v>28</v>
      </c>
      <c r="O9" s="197" t="s">
        <v>23</v>
      </c>
      <c r="P9" s="198" t="s">
        <v>29</v>
      </c>
      <c r="Q9" s="199"/>
      <c r="R9" s="197" t="s">
        <v>25</v>
      </c>
      <c r="S9" s="177" t="s">
        <v>26</v>
      </c>
      <c r="T9" s="177" t="s">
        <v>27</v>
      </c>
      <c r="U9" s="200" t="s">
        <v>30</v>
      </c>
      <c r="V9" s="201"/>
      <c r="W9" s="201"/>
      <c r="X9" s="201"/>
      <c r="Y9" s="190" t="s">
        <v>31</v>
      </c>
      <c r="Z9" s="192" t="s">
        <v>32</v>
      </c>
      <c r="AA9" s="177" t="s">
        <v>26</v>
      </c>
      <c r="AB9" s="62"/>
      <c r="AC9" s="63"/>
      <c r="AD9" s="64"/>
    </row>
    <row r="10" spans="2:30" s="1" customFormat="1" ht="30" customHeight="1" x14ac:dyDescent="0.25">
      <c r="B10" s="178"/>
      <c r="C10" s="181"/>
      <c r="D10" s="184"/>
      <c r="E10" s="185"/>
      <c r="F10" s="187"/>
      <c r="G10" s="189"/>
      <c r="H10" s="189"/>
      <c r="I10" s="178"/>
      <c r="J10" s="197"/>
      <c r="K10" s="178"/>
      <c r="L10" s="187"/>
      <c r="M10" s="178"/>
      <c r="N10" s="179"/>
      <c r="O10" s="197"/>
      <c r="P10" s="65" t="s">
        <v>33</v>
      </c>
      <c r="Q10" s="65" t="s">
        <v>34</v>
      </c>
      <c r="R10" s="197"/>
      <c r="S10" s="178"/>
      <c r="T10" s="178"/>
      <c r="U10" s="66" t="s">
        <v>35</v>
      </c>
      <c r="V10" s="67" t="s">
        <v>36</v>
      </c>
      <c r="W10" s="67" t="s">
        <v>37</v>
      </c>
      <c r="X10" s="67" t="s">
        <v>38</v>
      </c>
      <c r="Y10" s="191"/>
      <c r="Z10" s="193"/>
      <c r="AA10" s="178"/>
      <c r="AB10" s="62"/>
      <c r="AC10" s="63"/>
      <c r="AD10" s="68"/>
    </row>
    <row r="11" spans="2:30" x14ac:dyDescent="0.25">
      <c r="B11" s="194" t="s">
        <v>39</v>
      </c>
      <c r="C11" s="195"/>
      <c r="D11" s="195"/>
      <c r="E11" s="195"/>
      <c r="F11" s="195"/>
      <c r="G11" s="69"/>
      <c r="H11" s="69"/>
      <c r="I11" s="70"/>
      <c r="J11" s="71"/>
      <c r="K11" s="72"/>
      <c r="L11" s="73"/>
      <c r="M11" s="72"/>
      <c r="N11" s="74"/>
      <c r="O11" s="74"/>
      <c r="P11" s="74"/>
      <c r="Q11" s="74"/>
      <c r="R11" s="74"/>
      <c r="S11" s="75"/>
      <c r="T11" s="72"/>
      <c r="U11" s="76"/>
      <c r="V11" s="76"/>
      <c r="W11" s="77"/>
      <c r="X11" s="73"/>
      <c r="Y11" s="78"/>
      <c r="Z11" s="79"/>
      <c r="AA11" s="178"/>
      <c r="AB11" s="62"/>
      <c r="AC11" s="36"/>
      <c r="AD11" s="80"/>
    </row>
    <row r="12" spans="2:30" s="95" customFormat="1" ht="15" x14ac:dyDescent="0.25">
      <c r="B12" s="81">
        <v>1</v>
      </c>
      <c r="C12" s="82" t="s">
        <v>40</v>
      </c>
      <c r="D12" s="83" t="s">
        <v>41</v>
      </c>
      <c r="E12" s="84" t="s">
        <v>42</v>
      </c>
      <c r="F12" s="82" t="s">
        <v>43</v>
      </c>
      <c r="G12" s="85"/>
      <c r="H12" s="86" t="s">
        <v>44</v>
      </c>
      <c r="I12" s="86"/>
      <c r="J12" s="87"/>
      <c r="K12" s="85"/>
      <c r="L12" s="88"/>
      <c r="M12" s="89" t="s">
        <v>45</v>
      </c>
      <c r="N12" s="90"/>
      <c r="O12" s="90"/>
      <c r="P12" s="90"/>
      <c r="Q12" s="90"/>
      <c r="R12" s="90"/>
      <c r="S12" s="90"/>
      <c r="T12" s="89" t="s">
        <v>45</v>
      </c>
      <c r="U12" s="90">
        <v>65</v>
      </c>
      <c r="V12" s="90">
        <v>60</v>
      </c>
      <c r="W12" s="90">
        <v>40</v>
      </c>
      <c r="X12" s="89">
        <v>75</v>
      </c>
      <c r="Y12" s="91">
        <f t="shared" ref="Y12:Y17" si="0">SUM(U12:X12)</f>
        <v>240</v>
      </c>
      <c r="Z12" s="92">
        <f t="shared" ref="Z12:Z17" si="1">ROUND(Y12/40,1)</f>
        <v>6</v>
      </c>
      <c r="AA12" s="85"/>
      <c r="AB12" s="19"/>
      <c r="AC12" s="93"/>
      <c r="AD12" s="94"/>
    </row>
    <row r="13" spans="2:30" s="95" customFormat="1" ht="15" x14ac:dyDescent="0.25">
      <c r="B13" s="81">
        <v>2</v>
      </c>
      <c r="C13" s="82" t="s">
        <v>46</v>
      </c>
      <c r="D13" s="83" t="s">
        <v>47</v>
      </c>
      <c r="E13" s="84" t="s">
        <v>42</v>
      </c>
      <c r="F13" s="82" t="s">
        <v>48</v>
      </c>
      <c r="G13" s="85"/>
      <c r="H13" s="86" t="s">
        <v>44</v>
      </c>
      <c r="I13" s="86"/>
      <c r="J13" s="87"/>
      <c r="K13" s="85"/>
      <c r="L13" s="88"/>
      <c r="M13" s="89" t="s">
        <v>45</v>
      </c>
      <c r="N13" s="90"/>
      <c r="O13" s="90"/>
      <c r="P13" s="90"/>
      <c r="Q13" s="90"/>
      <c r="R13" s="90"/>
      <c r="S13" s="90"/>
      <c r="T13" s="89" t="s">
        <v>45</v>
      </c>
      <c r="U13" s="90">
        <v>65</v>
      </c>
      <c r="V13" s="90">
        <v>60</v>
      </c>
      <c r="W13" s="90">
        <v>55</v>
      </c>
      <c r="X13" s="90">
        <v>60</v>
      </c>
      <c r="Y13" s="91">
        <f t="shared" si="0"/>
        <v>240</v>
      </c>
      <c r="Z13" s="92">
        <f t="shared" si="1"/>
        <v>6</v>
      </c>
      <c r="AA13" s="85"/>
      <c r="AB13" s="19"/>
      <c r="AC13" s="93"/>
      <c r="AD13" s="94"/>
    </row>
    <row r="14" spans="2:30" s="95" customFormat="1" ht="15" x14ac:dyDescent="0.25">
      <c r="B14" s="81">
        <v>3</v>
      </c>
      <c r="C14" s="82" t="s">
        <v>49</v>
      </c>
      <c r="D14" s="83" t="s">
        <v>50</v>
      </c>
      <c r="E14" s="84" t="s">
        <v>51</v>
      </c>
      <c r="F14" s="82" t="s">
        <v>52</v>
      </c>
      <c r="G14" s="85"/>
      <c r="H14" s="86"/>
      <c r="I14" s="86"/>
      <c r="J14" s="87"/>
      <c r="K14" s="85"/>
      <c r="L14" s="88"/>
      <c r="M14" s="89"/>
      <c r="N14" s="90"/>
      <c r="O14" s="90"/>
      <c r="P14" s="90"/>
      <c r="Q14" s="90"/>
      <c r="R14" s="90"/>
      <c r="S14" s="90"/>
      <c r="T14" s="89" t="s">
        <v>53</v>
      </c>
      <c r="U14" s="90">
        <v>62</v>
      </c>
      <c r="V14" s="90">
        <v>50</v>
      </c>
      <c r="W14" s="90">
        <v>75</v>
      </c>
      <c r="X14" s="89">
        <v>50</v>
      </c>
      <c r="Y14" s="91">
        <f t="shared" si="0"/>
        <v>237</v>
      </c>
      <c r="Z14" s="92">
        <f t="shared" si="1"/>
        <v>5.9</v>
      </c>
      <c r="AA14" s="96"/>
      <c r="AB14" s="19"/>
      <c r="AC14" s="93"/>
      <c r="AD14" s="94"/>
    </row>
    <row r="15" spans="2:30" s="95" customFormat="1" ht="15" x14ac:dyDescent="0.25">
      <c r="B15" s="81">
        <v>4</v>
      </c>
      <c r="C15" s="82" t="s">
        <v>54</v>
      </c>
      <c r="D15" s="83" t="s">
        <v>55</v>
      </c>
      <c r="E15" s="84" t="s">
        <v>56</v>
      </c>
      <c r="F15" s="82" t="s">
        <v>57</v>
      </c>
      <c r="G15" s="85"/>
      <c r="H15" s="86" t="s">
        <v>44</v>
      </c>
      <c r="I15" s="86"/>
      <c r="J15" s="87"/>
      <c r="K15" s="85"/>
      <c r="L15" s="88"/>
      <c r="M15" s="89" t="s">
        <v>45</v>
      </c>
      <c r="N15" s="90"/>
      <c r="O15" s="90"/>
      <c r="P15" s="90"/>
      <c r="Q15" s="90"/>
      <c r="R15" s="90"/>
      <c r="S15" s="90"/>
      <c r="T15" s="89" t="s">
        <v>45</v>
      </c>
      <c r="U15" s="90">
        <v>70</v>
      </c>
      <c r="V15" s="90">
        <v>75</v>
      </c>
      <c r="W15" s="90">
        <v>70</v>
      </c>
      <c r="X15" s="90">
        <v>70</v>
      </c>
      <c r="Y15" s="91">
        <f t="shared" si="0"/>
        <v>285</v>
      </c>
      <c r="Z15" s="92">
        <f t="shared" si="1"/>
        <v>7.1</v>
      </c>
      <c r="AA15" s="85"/>
      <c r="AB15" s="19"/>
      <c r="AC15" s="93"/>
      <c r="AD15" s="94"/>
    </row>
    <row r="16" spans="2:30" s="95" customFormat="1" ht="15" x14ac:dyDescent="0.25">
      <c r="B16" s="81">
        <v>5</v>
      </c>
      <c r="C16" s="82" t="s">
        <v>58</v>
      </c>
      <c r="D16" s="83" t="s">
        <v>59</v>
      </c>
      <c r="E16" s="84" t="s">
        <v>60</v>
      </c>
      <c r="F16" s="82" t="s">
        <v>61</v>
      </c>
      <c r="G16" s="85"/>
      <c r="H16" s="86" t="s">
        <v>44</v>
      </c>
      <c r="I16" s="86"/>
      <c r="J16" s="87"/>
      <c r="K16" s="85"/>
      <c r="L16" s="88"/>
      <c r="M16" s="89" t="s">
        <v>45</v>
      </c>
      <c r="N16" s="90"/>
      <c r="O16" s="90"/>
      <c r="P16" s="90"/>
      <c r="Q16" s="90"/>
      <c r="R16" s="90"/>
      <c r="S16" s="90"/>
      <c r="T16" s="89" t="s">
        <v>45</v>
      </c>
      <c r="U16" s="90">
        <v>65</v>
      </c>
      <c r="V16" s="90">
        <v>55</v>
      </c>
      <c r="W16" s="90">
        <v>70</v>
      </c>
      <c r="X16" s="90">
        <v>50</v>
      </c>
      <c r="Y16" s="91">
        <f t="shared" si="0"/>
        <v>240</v>
      </c>
      <c r="Z16" s="92">
        <f t="shared" si="1"/>
        <v>6</v>
      </c>
      <c r="AA16" s="96"/>
      <c r="AB16" s="19"/>
      <c r="AC16" s="93"/>
      <c r="AD16" s="94"/>
    </row>
    <row r="17" spans="2:30" s="95" customFormat="1" ht="15" x14ac:dyDescent="0.25">
      <c r="B17" s="81">
        <v>6</v>
      </c>
      <c r="C17" s="82" t="s">
        <v>62</v>
      </c>
      <c r="D17" s="83" t="s">
        <v>63</v>
      </c>
      <c r="E17" s="84" t="s">
        <v>64</v>
      </c>
      <c r="F17" s="82" t="s">
        <v>65</v>
      </c>
      <c r="G17" s="85"/>
      <c r="H17" s="86" t="s">
        <v>44</v>
      </c>
      <c r="I17" s="86"/>
      <c r="J17" s="87"/>
      <c r="K17" s="85"/>
      <c r="L17" s="88"/>
      <c r="M17" s="89" t="s">
        <v>45</v>
      </c>
      <c r="N17" s="90"/>
      <c r="O17" s="90"/>
      <c r="P17" s="90"/>
      <c r="Q17" s="90"/>
      <c r="R17" s="90"/>
      <c r="S17" s="90"/>
      <c r="T17" s="89" t="s">
        <v>45</v>
      </c>
      <c r="U17" s="90">
        <v>80</v>
      </c>
      <c r="V17" s="90">
        <v>80</v>
      </c>
      <c r="W17" s="90">
        <v>80</v>
      </c>
      <c r="X17" s="90">
        <v>70</v>
      </c>
      <c r="Y17" s="91">
        <f t="shared" si="0"/>
        <v>310</v>
      </c>
      <c r="Z17" s="92">
        <f t="shared" si="1"/>
        <v>7.8</v>
      </c>
      <c r="AA17" s="85"/>
      <c r="AB17" s="19"/>
      <c r="AC17" s="93"/>
      <c r="AD17" s="94"/>
    </row>
    <row r="18" spans="2:30" s="95" customFormat="1" ht="15" x14ac:dyDescent="0.25">
      <c r="B18" s="81">
        <v>7</v>
      </c>
      <c r="C18" s="82" t="s">
        <v>66</v>
      </c>
      <c r="D18" s="83" t="s">
        <v>67</v>
      </c>
      <c r="E18" s="84" t="s">
        <v>68</v>
      </c>
      <c r="F18" s="82" t="s">
        <v>69</v>
      </c>
      <c r="G18" s="85"/>
      <c r="H18" s="86" t="s">
        <v>44</v>
      </c>
      <c r="I18" s="86"/>
      <c r="J18" s="87"/>
      <c r="K18" s="85"/>
      <c r="L18" s="88"/>
      <c r="M18" s="89" t="s">
        <v>45</v>
      </c>
      <c r="N18" s="90"/>
      <c r="O18" s="90"/>
      <c r="P18" s="90"/>
      <c r="Q18" s="90"/>
      <c r="R18" s="90"/>
      <c r="S18" s="90"/>
      <c r="T18" s="89" t="s">
        <v>45</v>
      </c>
      <c r="U18" s="90" t="s">
        <v>70</v>
      </c>
      <c r="V18" s="90" t="s">
        <v>70</v>
      </c>
      <c r="W18" s="90" t="s">
        <v>70</v>
      </c>
      <c r="X18" s="90" t="s">
        <v>70</v>
      </c>
      <c r="Y18" s="90" t="s">
        <v>70</v>
      </c>
      <c r="Z18" s="90" t="s">
        <v>70</v>
      </c>
      <c r="AA18" s="85"/>
      <c r="AB18" s="19"/>
      <c r="AC18" s="93"/>
      <c r="AD18" s="94"/>
    </row>
    <row r="19" spans="2:30" s="95" customFormat="1" ht="15" x14ac:dyDescent="0.25">
      <c r="B19" s="81">
        <v>8</v>
      </c>
      <c r="C19" s="82" t="s">
        <v>71</v>
      </c>
      <c r="D19" s="83" t="s">
        <v>72</v>
      </c>
      <c r="E19" s="84" t="s">
        <v>73</v>
      </c>
      <c r="F19" s="82" t="s">
        <v>74</v>
      </c>
      <c r="G19" s="85"/>
      <c r="H19" s="86" t="s">
        <v>44</v>
      </c>
      <c r="I19" s="86"/>
      <c r="J19" s="87"/>
      <c r="K19" s="85"/>
      <c r="L19" s="88"/>
      <c r="M19" s="89" t="s">
        <v>45</v>
      </c>
      <c r="N19" s="90"/>
      <c r="O19" s="90"/>
      <c r="P19" s="90"/>
      <c r="Q19" s="90"/>
      <c r="R19" s="90"/>
      <c r="S19" s="90"/>
      <c r="T19" s="89" t="s">
        <v>45</v>
      </c>
      <c r="U19" s="90">
        <v>68</v>
      </c>
      <c r="V19" s="90">
        <v>50</v>
      </c>
      <c r="W19" s="90">
        <v>50</v>
      </c>
      <c r="X19" s="90">
        <v>70</v>
      </c>
      <c r="Y19" s="91">
        <f t="shared" ref="Y19:Y33" si="2">SUM(U19:X19)</f>
        <v>238</v>
      </c>
      <c r="Z19" s="92">
        <f t="shared" ref="Z19:Z37" si="3">ROUND(Y19/40,1)</f>
        <v>6</v>
      </c>
      <c r="AA19" s="85"/>
      <c r="AB19" s="19"/>
      <c r="AC19" s="93"/>
      <c r="AD19" s="94"/>
    </row>
    <row r="20" spans="2:30" s="95" customFormat="1" ht="15" x14ac:dyDescent="0.25">
      <c r="B20" s="81">
        <v>9</v>
      </c>
      <c r="C20" s="82" t="s">
        <v>75</v>
      </c>
      <c r="D20" s="83" t="s">
        <v>76</v>
      </c>
      <c r="E20" s="84" t="s">
        <v>77</v>
      </c>
      <c r="F20" s="82" t="s">
        <v>78</v>
      </c>
      <c r="G20" s="85"/>
      <c r="H20" s="86" t="s">
        <v>44</v>
      </c>
      <c r="I20" s="86"/>
      <c r="J20" s="87"/>
      <c r="K20" s="85"/>
      <c r="L20" s="88"/>
      <c r="M20" s="89" t="s">
        <v>45</v>
      </c>
      <c r="N20" s="90"/>
      <c r="O20" s="90"/>
      <c r="P20" s="90"/>
      <c r="Q20" s="90"/>
      <c r="R20" s="90"/>
      <c r="S20" s="90"/>
      <c r="T20" s="89" t="s">
        <v>45</v>
      </c>
      <c r="U20" s="90">
        <v>60</v>
      </c>
      <c r="V20" s="90">
        <v>70</v>
      </c>
      <c r="W20" s="90">
        <v>60</v>
      </c>
      <c r="X20" s="90">
        <v>60</v>
      </c>
      <c r="Y20" s="91">
        <f t="shared" si="2"/>
        <v>250</v>
      </c>
      <c r="Z20" s="92">
        <f t="shared" si="3"/>
        <v>6.3</v>
      </c>
      <c r="AA20" s="85"/>
      <c r="AB20" s="19"/>
      <c r="AC20" s="93"/>
      <c r="AD20" s="94"/>
    </row>
    <row r="21" spans="2:30" s="95" customFormat="1" ht="15" x14ac:dyDescent="0.25">
      <c r="B21" s="81">
        <v>10</v>
      </c>
      <c r="C21" s="82" t="s">
        <v>79</v>
      </c>
      <c r="D21" s="83" t="s">
        <v>80</v>
      </c>
      <c r="E21" s="84" t="s">
        <v>77</v>
      </c>
      <c r="F21" s="82" t="s">
        <v>81</v>
      </c>
      <c r="G21" s="85"/>
      <c r="H21" s="86" t="s">
        <v>44</v>
      </c>
      <c r="I21" s="86"/>
      <c r="J21" s="87"/>
      <c r="K21" s="85"/>
      <c r="L21" s="88"/>
      <c r="M21" s="89" t="s">
        <v>45</v>
      </c>
      <c r="N21" s="90"/>
      <c r="O21" s="90"/>
      <c r="P21" s="90"/>
      <c r="Q21" s="90"/>
      <c r="R21" s="90"/>
      <c r="S21" s="90"/>
      <c r="T21" s="89" t="s">
        <v>45</v>
      </c>
      <c r="U21" s="90">
        <v>55</v>
      </c>
      <c r="V21" s="90">
        <v>60</v>
      </c>
      <c r="W21" s="90">
        <v>55</v>
      </c>
      <c r="X21" s="90">
        <v>50</v>
      </c>
      <c r="Y21" s="91">
        <f t="shared" si="2"/>
        <v>220</v>
      </c>
      <c r="Z21" s="92">
        <f t="shared" si="3"/>
        <v>5.5</v>
      </c>
      <c r="AA21" s="85"/>
      <c r="AB21" s="19"/>
      <c r="AC21" s="93"/>
      <c r="AD21" s="94"/>
    </row>
    <row r="22" spans="2:30" s="95" customFormat="1" ht="15" x14ac:dyDescent="0.25">
      <c r="B22" s="81">
        <v>11</v>
      </c>
      <c r="C22" s="82" t="s">
        <v>82</v>
      </c>
      <c r="D22" s="83" t="s">
        <v>83</v>
      </c>
      <c r="E22" s="84" t="s">
        <v>84</v>
      </c>
      <c r="F22" s="82" t="s">
        <v>85</v>
      </c>
      <c r="G22" s="85"/>
      <c r="H22" s="86" t="s">
        <v>44</v>
      </c>
      <c r="I22" s="86"/>
      <c r="J22" s="87"/>
      <c r="K22" s="85"/>
      <c r="L22" s="88"/>
      <c r="M22" s="89" t="s">
        <v>45</v>
      </c>
      <c r="N22" s="90"/>
      <c r="O22" s="90"/>
      <c r="P22" s="90"/>
      <c r="Q22" s="90"/>
      <c r="R22" s="90"/>
      <c r="S22" s="90"/>
      <c r="T22" s="89" t="s">
        <v>45</v>
      </c>
      <c r="U22" s="90">
        <v>35</v>
      </c>
      <c r="V22" s="90">
        <v>10</v>
      </c>
      <c r="W22" s="90">
        <v>20</v>
      </c>
      <c r="X22" s="90">
        <v>50</v>
      </c>
      <c r="Y22" s="91">
        <f t="shared" si="2"/>
        <v>115</v>
      </c>
      <c r="Z22" s="92">
        <f t="shared" si="3"/>
        <v>2.9</v>
      </c>
      <c r="AA22" s="96" t="s">
        <v>86</v>
      </c>
      <c r="AB22" s="19"/>
      <c r="AC22" s="93"/>
      <c r="AD22" s="94"/>
    </row>
    <row r="23" spans="2:30" s="95" customFormat="1" ht="15" x14ac:dyDescent="0.25">
      <c r="B23" s="81">
        <v>12</v>
      </c>
      <c r="C23" s="82" t="s">
        <v>87</v>
      </c>
      <c r="D23" s="83" t="s">
        <v>88</v>
      </c>
      <c r="E23" s="84" t="s">
        <v>89</v>
      </c>
      <c r="F23" s="82" t="s">
        <v>90</v>
      </c>
      <c r="G23" s="85"/>
      <c r="H23" s="86" t="s">
        <v>44</v>
      </c>
      <c r="I23" s="86"/>
      <c r="J23" s="87"/>
      <c r="K23" s="85"/>
      <c r="L23" s="88"/>
      <c r="M23" s="89" t="s">
        <v>45</v>
      </c>
      <c r="N23" s="90"/>
      <c r="O23" s="90"/>
      <c r="P23" s="90"/>
      <c r="Q23" s="90"/>
      <c r="R23" s="90"/>
      <c r="S23" s="90"/>
      <c r="T23" s="89" t="s">
        <v>45</v>
      </c>
      <c r="U23" s="90">
        <v>65</v>
      </c>
      <c r="V23" s="90">
        <v>70</v>
      </c>
      <c r="W23" s="90">
        <v>70</v>
      </c>
      <c r="X23" s="89">
        <v>70</v>
      </c>
      <c r="Y23" s="91">
        <f t="shared" si="2"/>
        <v>275</v>
      </c>
      <c r="Z23" s="92">
        <f t="shared" si="3"/>
        <v>6.9</v>
      </c>
      <c r="AA23" s="85"/>
      <c r="AB23" s="19"/>
      <c r="AC23" s="93"/>
      <c r="AD23" s="94"/>
    </row>
    <row r="24" spans="2:30" s="95" customFormat="1" ht="15" x14ac:dyDescent="0.25">
      <c r="B24" s="81">
        <v>13</v>
      </c>
      <c r="C24" s="82" t="s">
        <v>91</v>
      </c>
      <c r="D24" s="83" t="s">
        <v>92</v>
      </c>
      <c r="E24" s="84" t="s">
        <v>93</v>
      </c>
      <c r="F24" s="82" t="s">
        <v>94</v>
      </c>
      <c r="G24" s="85"/>
      <c r="H24" s="86" t="s">
        <v>44</v>
      </c>
      <c r="I24" s="86"/>
      <c r="J24" s="87"/>
      <c r="K24" s="85"/>
      <c r="L24" s="88"/>
      <c r="M24" s="89" t="s">
        <v>45</v>
      </c>
      <c r="N24" s="90"/>
      <c r="O24" s="90"/>
      <c r="P24" s="90"/>
      <c r="Q24" s="90"/>
      <c r="R24" s="90"/>
      <c r="S24" s="90"/>
      <c r="T24" s="89" t="s">
        <v>45</v>
      </c>
      <c r="U24" s="90">
        <v>88</v>
      </c>
      <c r="V24" s="90">
        <v>85</v>
      </c>
      <c r="W24" s="90">
        <v>90</v>
      </c>
      <c r="X24" s="89">
        <v>60</v>
      </c>
      <c r="Y24" s="91">
        <f t="shared" si="2"/>
        <v>323</v>
      </c>
      <c r="Z24" s="92">
        <f t="shared" si="3"/>
        <v>8.1</v>
      </c>
      <c r="AA24" s="85"/>
      <c r="AB24" s="19"/>
      <c r="AC24" s="93"/>
      <c r="AD24" s="94"/>
    </row>
    <row r="25" spans="2:30" s="95" customFormat="1" ht="15" x14ac:dyDescent="0.25">
      <c r="B25" s="81">
        <v>14</v>
      </c>
      <c r="C25" s="82" t="s">
        <v>95</v>
      </c>
      <c r="D25" s="83" t="s">
        <v>96</v>
      </c>
      <c r="E25" s="84" t="s">
        <v>93</v>
      </c>
      <c r="F25" s="82" t="s">
        <v>57</v>
      </c>
      <c r="G25" s="85"/>
      <c r="H25" s="86" t="s">
        <v>44</v>
      </c>
      <c r="I25" s="86"/>
      <c r="J25" s="87"/>
      <c r="K25" s="85"/>
      <c r="L25" s="88"/>
      <c r="M25" s="89" t="s">
        <v>45</v>
      </c>
      <c r="N25" s="90"/>
      <c r="O25" s="90"/>
      <c r="P25" s="90"/>
      <c r="Q25" s="90"/>
      <c r="R25" s="90"/>
      <c r="S25" s="90"/>
      <c r="T25" s="89" t="s">
        <v>45</v>
      </c>
      <c r="U25" s="90">
        <v>75</v>
      </c>
      <c r="V25" s="90">
        <v>80</v>
      </c>
      <c r="W25" s="90">
        <v>75</v>
      </c>
      <c r="X25" s="90">
        <v>80</v>
      </c>
      <c r="Y25" s="91">
        <f t="shared" si="2"/>
        <v>310</v>
      </c>
      <c r="Z25" s="92">
        <f t="shared" si="3"/>
        <v>7.8</v>
      </c>
      <c r="AA25" s="85"/>
      <c r="AB25" s="19"/>
      <c r="AC25" s="93"/>
      <c r="AD25" s="94"/>
    </row>
    <row r="26" spans="2:30" s="95" customFormat="1" ht="15" x14ac:dyDescent="0.25">
      <c r="B26" s="81">
        <v>15</v>
      </c>
      <c r="C26" s="82" t="s">
        <v>97</v>
      </c>
      <c r="D26" s="83" t="s">
        <v>98</v>
      </c>
      <c r="E26" s="84" t="s">
        <v>99</v>
      </c>
      <c r="F26" s="82" t="s">
        <v>100</v>
      </c>
      <c r="G26" s="85"/>
      <c r="H26" s="86" t="s">
        <v>44</v>
      </c>
      <c r="I26" s="86"/>
      <c r="J26" s="87"/>
      <c r="K26" s="85"/>
      <c r="L26" s="88"/>
      <c r="M26" s="89" t="s">
        <v>45</v>
      </c>
      <c r="N26" s="90"/>
      <c r="O26" s="90"/>
      <c r="P26" s="90"/>
      <c r="Q26" s="90"/>
      <c r="R26" s="90"/>
      <c r="S26" s="90"/>
      <c r="T26" s="89" t="s">
        <v>45</v>
      </c>
      <c r="U26" s="90">
        <v>75</v>
      </c>
      <c r="V26" s="90">
        <v>90</v>
      </c>
      <c r="W26" s="90">
        <v>60</v>
      </c>
      <c r="X26" s="90">
        <v>70</v>
      </c>
      <c r="Y26" s="91">
        <f t="shared" si="2"/>
        <v>295</v>
      </c>
      <c r="Z26" s="92">
        <f t="shared" si="3"/>
        <v>7.4</v>
      </c>
      <c r="AA26" s="85"/>
      <c r="AB26" s="19"/>
      <c r="AC26" s="93"/>
      <c r="AD26" s="94"/>
    </row>
    <row r="27" spans="2:30" s="95" customFormat="1" ht="15" x14ac:dyDescent="0.25">
      <c r="B27" s="81">
        <v>16</v>
      </c>
      <c r="C27" s="82" t="s">
        <v>101</v>
      </c>
      <c r="D27" s="83" t="s">
        <v>102</v>
      </c>
      <c r="E27" s="84" t="s">
        <v>103</v>
      </c>
      <c r="F27" s="82" t="s">
        <v>104</v>
      </c>
      <c r="G27" s="85"/>
      <c r="H27" s="86" t="s">
        <v>44</v>
      </c>
      <c r="I27" s="86"/>
      <c r="J27" s="87"/>
      <c r="K27" s="85"/>
      <c r="L27" s="88"/>
      <c r="M27" s="89" t="s">
        <v>53</v>
      </c>
      <c r="N27" s="90"/>
      <c r="O27" s="90"/>
      <c r="P27" s="90"/>
      <c r="Q27" s="90"/>
      <c r="R27" s="90"/>
      <c r="S27" s="90"/>
      <c r="T27" s="89" t="s">
        <v>53</v>
      </c>
      <c r="U27" s="90">
        <v>34</v>
      </c>
      <c r="V27" s="90">
        <v>50</v>
      </c>
      <c r="W27" s="90">
        <v>40</v>
      </c>
      <c r="X27" s="89">
        <v>55</v>
      </c>
      <c r="Y27" s="91">
        <f t="shared" si="2"/>
        <v>179</v>
      </c>
      <c r="Z27" s="92">
        <f t="shared" si="3"/>
        <v>4.5</v>
      </c>
      <c r="AA27" s="96"/>
      <c r="AB27" s="19"/>
      <c r="AC27" s="93"/>
      <c r="AD27" s="94"/>
    </row>
    <row r="28" spans="2:30" s="95" customFormat="1" ht="15" x14ac:dyDescent="0.25">
      <c r="B28" s="81">
        <v>17</v>
      </c>
      <c r="C28" s="82" t="s">
        <v>105</v>
      </c>
      <c r="D28" s="83" t="s">
        <v>67</v>
      </c>
      <c r="E28" s="84" t="s">
        <v>106</v>
      </c>
      <c r="F28" s="82" t="s">
        <v>107</v>
      </c>
      <c r="G28" s="85"/>
      <c r="H28" s="86" t="s">
        <v>44</v>
      </c>
      <c r="I28" s="86"/>
      <c r="J28" s="87"/>
      <c r="K28" s="85"/>
      <c r="L28" s="88"/>
      <c r="M28" s="89" t="s">
        <v>45</v>
      </c>
      <c r="N28" s="90"/>
      <c r="O28" s="90"/>
      <c r="P28" s="90"/>
      <c r="Q28" s="90"/>
      <c r="R28" s="90"/>
      <c r="S28" s="90"/>
      <c r="T28" s="89" t="s">
        <v>45</v>
      </c>
      <c r="U28" s="90">
        <v>50</v>
      </c>
      <c r="V28" s="90">
        <v>75</v>
      </c>
      <c r="W28" s="90">
        <v>70</v>
      </c>
      <c r="X28" s="89">
        <v>70</v>
      </c>
      <c r="Y28" s="91">
        <f t="shared" si="2"/>
        <v>265</v>
      </c>
      <c r="Z28" s="92">
        <f t="shared" si="3"/>
        <v>6.6</v>
      </c>
      <c r="AA28" s="85"/>
      <c r="AB28" s="19"/>
      <c r="AC28" s="93"/>
      <c r="AD28" s="94"/>
    </row>
    <row r="29" spans="2:30" s="95" customFormat="1" ht="15" x14ac:dyDescent="0.25">
      <c r="B29" s="81">
        <v>18</v>
      </c>
      <c r="C29" s="82" t="s">
        <v>108</v>
      </c>
      <c r="D29" s="83" t="s">
        <v>109</v>
      </c>
      <c r="E29" s="84" t="s">
        <v>110</v>
      </c>
      <c r="F29" s="82" t="s">
        <v>111</v>
      </c>
      <c r="G29" s="85"/>
      <c r="H29" s="86" t="s">
        <v>44</v>
      </c>
      <c r="I29" s="86"/>
      <c r="J29" s="87"/>
      <c r="K29" s="85"/>
      <c r="L29" s="88"/>
      <c r="M29" s="89" t="s">
        <v>45</v>
      </c>
      <c r="N29" s="90"/>
      <c r="O29" s="90"/>
      <c r="P29" s="90"/>
      <c r="Q29" s="90"/>
      <c r="R29" s="90"/>
      <c r="S29" s="90"/>
      <c r="T29" s="89" t="s">
        <v>45</v>
      </c>
      <c r="U29" s="90">
        <v>53</v>
      </c>
      <c r="V29" s="90">
        <v>55</v>
      </c>
      <c r="W29" s="90">
        <v>55</v>
      </c>
      <c r="X29" s="90">
        <v>75</v>
      </c>
      <c r="Y29" s="91">
        <f t="shared" si="2"/>
        <v>238</v>
      </c>
      <c r="Z29" s="92">
        <f t="shared" si="3"/>
        <v>6</v>
      </c>
      <c r="AA29" s="85"/>
      <c r="AB29" s="19"/>
      <c r="AC29" s="93"/>
      <c r="AD29" s="94"/>
    </row>
    <row r="30" spans="2:30" s="95" customFormat="1" ht="15" x14ac:dyDescent="0.25">
      <c r="B30" s="81">
        <v>19</v>
      </c>
      <c r="C30" s="82" t="s">
        <v>112</v>
      </c>
      <c r="D30" s="83" t="s">
        <v>113</v>
      </c>
      <c r="E30" s="84" t="s">
        <v>114</v>
      </c>
      <c r="F30" s="82" t="s">
        <v>115</v>
      </c>
      <c r="G30" s="85"/>
      <c r="H30" s="86" t="s">
        <v>44</v>
      </c>
      <c r="I30" s="86"/>
      <c r="J30" s="87"/>
      <c r="K30" s="85"/>
      <c r="L30" s="88"/>
      <c r="M30" s="89" t="s">
        <v>45</v>
      </c>
      <c r="N30" s="90"/>
      <c r="O30" s="90"/>
      <c r="P30" s="90"/>
      <c r="Q30" s="90"/>
      <c r="R30" s="90"/>
      <c r="S30" s="90"/>
      <c r="T30" s="89" t="s">
        <v>45</v>
      </c>
      <c r="U30" s="90">
        <v>69</v>
      </c>
      <c r="V30" s="90">
        <v>60</v>
      </c>
      <c r="W30" s="90">
        <v>50</v>
      </c>
      <c r="X30" s="90">
        <v>70</v>
      </c>
      <c r="Y30" s="91">
        <f t="shared" si="2"/>
        <v>249</v>
      </c>
      <c r="Z30" s="92">
        <f t="shared" si="3"/>
        <v>6.2</v>
      </c>
      <c r="AA30" s="85"/>
      <c r="AB30" s="19"/>
      <c r="AC30" s="93"/>
      <c r="AD30" s="94"/>
    </row>
    <row r="31" spans="2:30" s="95" customFormat="1" ht="15" x14ac:dyDescent="0.25">
      <c r="B31" s="81">
        <v>20</v>
      </c>
      <c r="C31" s="82" t="s">
        <v>116</v>
      </c>
      <c r="D31" s="83" t="s">
        <v>117</v>
      </c>
      <c r="E31" s="84" t="s">
        <v>114</v>
      </c>
      <c r="F31" s="82" t="s">
        <v>118</v>
      </c>
      <c r="G31" s="85"/>
      <c r="H31" s="86" t="s">
        <v>44</v>
      </c>
      <c r="I31" s="86"/>
      <c r="J31" s="87"/>
      <c r="K31" s="85"/>
      <c r="L31" s="88"/>
      <c r="M31" s="89" t="s">
        <v>45</v>
      </c>
      <c r="N31" s="90"/>
      <c r="O31" s="90"/>
      <c r="P31" s="90"/>
      <c r="Q31" s="90"/>
      <c r="R31" s="90"/>
      <c r="S31" s="90"/>
      <c r="T31" s="89" t="s">
        <v>45</v>
      </c>
      <c r="U31" s="90">
        <v>65</v>
      </c>
      <c r="V31" s="90">
        <v>80</v>
      </c>
      <c r="W31" s="90">
        <v>80</v>
      </c>
      <c r="X31" s="90">
        <v>80</v>
      </c>
      <c r="Y31" s="91">
        <f t="shared" si="2"/>
        <v>305</v>
      </c>
      <c r="Z31" s="92">
        <f t="shared" si="3"/>
        <v>7.6</v>
      </c>
      <c r="AA31" s="85"/>
      <c r="AB31" s="19"/>
      <c r="AC31" s="93"/>
      <c r="AD31" s="94"/>
    </row>
    <row r="32" spans="2:30" s="95" customFormat="1" ht="15" x14ac:dyDescent="0.25">
      <c r="B32" s="81">
        <v>21</v>
      </c>
      <c r="C32" s="82" t="s">
        <v>119</v>
      </c>
      <c r="D32" s="83" t="s">
        <v>120</v>
      </c>
      <c r="E32" s="84" t="s">
        <v>121</v>
      </c>
      <c r="F32" s="82" t="s">
        <v>122</v>
      </c>
      <c r="G32" s="85"/>
      <c r="H32" s="86" t="s">
        <v>44</v>
      </c>
      <c r="I32" s="86"/>
      <c r="J32" s="87"/>
      <c r="K32" s="85"/>
      <c r="L32" s="88"/>
      <c r="M32" s="89" t="s">
        <v>45</v>
      </c>
      <c r="N32" s="90"/>
      <c r="O32" s="90"/>
      <c r="P32" s="90"/>
      <c r="Q32" s="90"/>
      <c r="R32" s="90"/>
      <c r="S32" s="90"/>
      <c r="T32" s="89" t="s">
        <v>45</v>
      </c>
      <c r="U32" s="90">
        <v>50</v>
      </c>
      <c r="V32" s="90">
        <v>55</v>
      </c>
      <c r="W32" s="90">
        <v>50</v>
      </c>
      <c r="X32" s="89">
        <v>50</v>
      </c>
      <c r="Y32" s="91">
        <f t="shared" si="2"/>
        <v>205</v>
      </c>
      <c r="Z32" s="92">
        <f t="shared" si="3"/>
        <v>5.0999999999999996</v>
      </c>
      <c r="AA32" s="96"/>
      <c r="AB32" s="19"/>
      <c r="AC32" s="93"/>
      <c r="AD32" s="94"/>
    </row>
    <row r="33" spans="2:30" s="95" customFormat="1" ht="15" x14ac:dyDescent="0.25">
      <c r="B33" s="81">
        <v>22</v>
      </c>
      <c r="C33" s="82" t="s">
        <v>123</v>
      </c>
      <c r="D33" s="83" t="s">
        <v>124</v>
      </c>
      <c r="E33" s="84" t="s">
        <v>121</v>
      </c>
      <c r="F33" s="82" t="s">
        <v>125</v>
      </c>
      <c r="G33" s="85"/>
      <c r="H33" s="86" t="s">
        <v>44</v>
      </c>
      <c r="I33" s="86"/>
      <c r="J33" s="87"/>
      <c r="K33" s="85"/>
      <c r="L33" s="88"/>
      <c r="M33" s="89" t="s">
        <v>45</v>
      </c>
      <c r="N33" s="90"/>
      <c r="O33" s="90"/>
      <c r="P33" s="90"/>
      <c r="Q33" s="90"/>
      <c r="R33" s="90"/>
      <c r="S33" s="90"/>
      <c r="T33" s="89" t="s">
        <v>45</v>
      </c>
      <c r="U33" s="90">
        <v>63</v>
      </c>
      <c r="V33" s="90">
        <v>75</v>
      </c>
      <c r="W33" s="90">
        <v>55</v>
      </c>
      <c r="X33" s="90">
        <v>65</v>
      </c>
      <c r="Y33" s="91">
        <f t="shared" si="2"/>
        <v>258</v>
      </c>
      <c r="Z33" s="92">
        <f t="shared" si="3"/>
        <v>6.5</v>
      </c>
      <c r="AA33" s="85"/>
      <c r="AB33" s="19"/>
      <c r="AC33" s="93"/>
      <c r="AD33" s="94"/>
    </row>
    <row r="34" spans="2:30" s="95" customFormat="1" ht="15" x14ac:dyDescent="0.25">
      <c r="B34" s="81">
        <v>23</v>
      </c>
      <c r="C34" s="82" t="s">
        <v>126</v>
      </c>
      <c r="D34" s="83" t="s">
        <v>127</v>
      </c>
      <c r="E34" s="84" t="s">
        <v>121</v>
      </c>
      <c r="F34" s="82" t="s">
        <v>128</v>
      </c>
      <c r="G34" s="85"/>
      <c r="H34" s="86" t="s">
        <v>44</v>
      </c>
      <c r="I34" s="86"/>
      <c r="J34" s="87"/>
      <c r="K34" s="85"/>
      <c r="L34" s="88"/>
      <c r="M34" s="89" t="s">
        <v>45</v>
      </c>
      <c r="N34" s="90"/>
      <c r="O34" s="90"/>
      <c r="P34" s="90"/>
      <c r="Q34" s="90"/>
      <c r="R34" s="90"/>
      <c r="S34" s="90"/>
      <c r="T34" s="89" t="s">
        <v>45</v>
      </c>
      <c r="U34" s="90">
        <v>60</v>
      </c>
      <c r="V34" s="90">
        <v>50</v>
      </c>
      <c r="W34" s="90">
        <v>62</v>
      </c>
      <c r="X34" s="89">
        <v>40</v>
      </c>
      <c r="Y34" s="91">
        <f t="shared" ref="Y34:Y36" si="4">SUM(U34:X34)</f>
        <v>212</v>
      </c>
      <c r="Z34" s="92">
        <f t="shared" si="3"/>
        <v>5.3</v>
      </c>
      <c r="AA34" s="85" t="s">
        <v>129</v>
      </c>
      <c r="AB34" s="19"/>
      <c r="AC34" s="93"/>
      <c r="AD34" s="94"/>
    </row>
    <row r="35" spans="2:30" s="95" customFormat="1" ht="15" x14ac:dyDescent="0.25">
      <c r="B35" s="81">
        <v>24</v>
      </c>
      <c r="C35" s="82" t="s">
        <v>130</v>
      </c>
      <c r="D35" s="83" t="s">
        <v>131</v>
      </c>
      <c r="E35" s="84" t="s">
        <v>132</v>
      </c>
      <c r="F35" s="82" t="s">
        <v>133</v>
      </c>
      <c r="G35" s="85"/>
      <c r="H35" s="86" t="s">
        <v>44</v>
      </c>
      <c r="I35" s="86"/>
      <c r="J35" s="87"/>
      <c r="K35" s="85"/>
      <c r="L35" s="88"/>
      <c r="M35" s="89" t="s">
        <v>45</v>
      </c>
      <c r="N35" s="90"/>
      <c r="O35" s="90"/>
      <c r="P35" s="90"/>
      <c r="Q35" s="90"/>
      <c r="R35" s="90"/>
      <c r="S35" s="90"/>
      <c r="T35" s="89" t="s">
        <v>45</v>
      </c>
      <c r="U35" s="90">
        <v>69</v>
      </c>
      <c r="V35" s="90">
        <v>60</v>
      </c>
      <c r="W35" s="90">
        <v>55</v>
      </c>
      <c r="X35" s="89">
        <v>65</v>
      </c>
      <c r="Y35" s="91">
        <f t="shared" si="4"/>
        <v>249</v>
      </c>
      <c r="Z35" s="92">
        <f t="shared" si="3"/>
        <v>6.2</v>
      </c>
      <c r="AA35" s="85"/>
      <c r="AB35" s="19"/>
      <c r="AC35" s="93"/>
      <c r="AD35" s="94"/>
    </row>
    <row r="36" spans="2:30" s="95" customFormat="1" ht="15" x14ac:dyDescent="0.25">
      <c r="B36" s="81">
        <v>25</v>
      </c>
      <c r="C36" s="82" t="s">
        <v>134</v>
      </c>
      <c r="D36" s="83" t="s">
        <v>135</v>
      </c>
      <c r="E36" s="84" t="s">
        <v>136</v>
      </c>
      <c r="F36" s="82" t="s">
        <v>137</v>
      </c>
      <c r="G36" s="85"/>
      <c r="H36" s="86" t="s">
        <v>44</v>
      </c>
      <c r="I36" s="86"/>
      <c r="J36" s="87"/>
      <c r="K36" s="85"/>
      <c r="L36" s="88"/>
      <c r="M36" s="89" t="s">
        <v>45</v>
      </c>
      <c r="N36" s="90"/>
      <c r="O36" s="90"/>
      <c r="P36" s="90"/>
      <c r="Q36" s="90"/>
      <c r="R36" s="90"/>
      <c r="S36" s="90"/>
      <c r="T36" s="89" t="s">
        <v>45</v>
      </c>
      <c r="U36" s="90">
        <v>87</v>
      </c>
      <c r="V36" s="90">
        <v>80</v>
      </c>
      <c r="W36" s="90">
        <v>65</v>
      </c>
      <c r="X36" s="90">
        <v>70</v>
      </c>
      <c r="Y36" s="91">
        <f t="shared" si="4"/>
        <v>302</v>
      </c>
      <c r="Z36" s="92">
        <f t="shared" si="3"/>
        <v>7.6</v>
      </c>
      <c r="AA36" s="85"/>
      <c r="AB36" s="19"/>
      <c r="AC36" s="93"/>
      <c r="AD36" s="94"/>
    </row>
    <row r="37" spans="2:30" s="95" customFormat="1" ht="15" x14ac:dyDescent="0.25">
      <c r="B37" s="81">
        <v>26</v>
      </c>
      <c r="C37" s="82" t="s">
        <v>138</v>
      </c>
      <c r="D37" s="83" t="s">
        <v>139</v>
      </c>
      <c r="E37" s="84" t="s">
        <v>140</v>
      </c>
      <c r="F37" s="82" t="s">
        <v>141</v>
      </c>
      <c r="G37" s="85"/>
      <c r="H37" s="86" t="s">
        <v>44</v>
      </c>
      <c r="I37" s="86"/>
      <c r="J37" s="87"/>
      <c r="K37" s="85"/>
      <c r="L37" s="88"/>
      <c r="M37" s="89" t="s">
        <v>45</v>
      </c>
      <c r="N37" s="90"/>
      <c r="O37" s="90"/>
      <c r="P37" s="90"/>
      <c r="Q37" s="90"/>
      <c r="R37" s="90"/>
      <c r="S37" s="90"/>
      <c r="T37" s="89" t="s">
        <v>45</v>
      </c>
      <c r="U37" s="90">
        <v>65</v>
      </c>
      <c r="V37" s="90">
        <v>50</v>
      </c>
      <c r="W37" s="90">
        <v>50</v>
      </c>
      <c r="X37" s="90">
        <v>50</v>
      </c>
      <c r="Y37" s="91">
        <f>SUM(U37:X37)</f>
        <v>215</v>
      </c>
      <c r="Z37" s="92">
        <f t="shared" si="3"/>
        <v>5.4</v>
      </c>
      <c r="AA37" s="85"/>
      <c r="AB37" s="19"/>
      <c r="AC37" s="93"/>
      <c r="AD37" s="94"/>
    </row>
    <row r="38" spans="2:30" s="95" customFormat="1" ht="15" x14ac:dyDescent="0.25">
      <c r="B38" s="81">
        <v>27</v>
      </c>
      <c r="C38" s="82" t="s">
        <v>142</v>
      </c>
      <c r="D38" s="83" t="s">
        <v>143</v>
      </c>
      <c r="E38" s="97" t="s">
        <v>144</v>
      </c>
      <c r="F38" s="98" t="s">
        <v>145</v>
      </c>
      <c r="G38" s="85"/>
      <c r="H38" s="86" t="s">
        <v>44</v>
      </c>
      <c r="I38" s="86"/>
      <c r="J38" s="87"/>
      <c r="K38" s="85"/>
      <c r="L38" s="88"/>
      <c r="M38" s="89" t="s">
        <v>45</v>
      </c>
      <c r="N38" s="90"/>
      <c r="O38" s="90"/>
      <c r="P38" s="90"/>
      <c r="Q38" s="90"/>
      <c r="R38" s="90"/>
      <c r="S38" s="90"/>
      <c r="T38" s="89" t="s">
        <v>45</v>
      </c>
      <c r="U38" s="90" t="s">
        <v>70</v>
      </c>
      <c r="V38" s="90" t="s">
        <v>70</v>
      </c>
      <c r="W38" s="90" t="s">
        <v>70</v>
      </c>
      <c r="X38" s="90" t="s">
        <v>70</v>
      </c>
      <c r="Y38" s="90" t="s">
        <v>70</v>
      </c>
      <c r="Z38" s="90" t="s">
        <v>70</v>
      </c>
      <c r="AA38" s="85"/>
      <c r="AB38" s="19"/>
      <c r="AC38" s="93"/>
      <c r="AD38" s="94"/>
    </row>
    <row r="39" spans="2:30" s="95" customFormat="1" ht="15" x14ac:dyDescent="0.25">
      <c r="B39" s="81">
        <v>28</v>
      </c>
      <c r="C39" s="82" t="s">
        <v>146</v>
      </c>
      <c r="D39" s="83" t="s">
        <v>147</v>
      </c>
      <c r="E39" s="84" t="s">
        <v>148</v>
      </c>
      <c r="F39" s="82" t="s">
        <v>149</v>
      </c>
      <c r="G39" s="85"/>
      <c r="H39" s="86" t="s">
        <v>44</v>
      </c>
      <c r="I39" s="86"/>
      <c r="J39" s="99"/>
      <c r="K39" s="85"/>
      <c r="L39" s="88"/>
      <c r="M39" s="89" t="s">
        <v>45</v>
      </c>
      <c r="N39" s="90"/>
      <c r="O39" s="90"/>
      <c r="P39" s="90"/>
      <c r="Q39" s="90"/>
      <c r="R39" s="90"/>
      <c r="S39" s="90"/>
      <c r="T39" s="89" t="s">
        <v>45</v>
      </c>
      <c r="U39" s="90">
        <v>50</v>
      </c>
      <c r="V39" s="90">
        <v>75</v>
      </c>
      <c r="W39" s="90">
        <v>70</v>
      </c>
      <c r="X39" s="90">
        <v>75</v>
      </c>
      <c r="Y39" s="91">
        <f t="shared" ref="Y39:Y44" si="5">SUM(U39:X39)</f>
        <v>270</v>
      </c>
      <c r="Z39" s="92">
        <f t="shared" ref="Z39:Z44" si="6">ROUND(Y39/40,1)</f>
        <v>6.8</v>
      </c>
      <c r="AA39" s="85"/>
      <c r="AB39" s="19"/>
      <c r="AC39" s="93"/>
      <c r="AD39" s="94"/>
    </row>
    <row r="40" spans="2:30" s="95" customFormat="1" ht="25.5" x14ac:dyDescent="0.25">
      <c r="B40" s="81">
        <v>29</v>
      </c>
      <c r="C40" s="82" t="s">
        <v>150</v>
      </c>
      <c r="D40" s="83" t="s">
        <v>151</v>
      </c>
      <c r="E40" s="84" t="s">
        <v>148</v>
      </c>
      <c r="F40" s="82" t="s">
        <v>128</v>
      </c>
      <c r="G40" s="85"/>
      <c r="H40" s="86" t="s">
        <v>44</v>
      </c>
      <c r="I40" s="86"/>
      <c r="J40" s="87"/>
      <c r="K40" s="85"/>
      <c r="L40" s="88"/>
      <c r="M40" s="89" t="s">
        <v>45</v>
      </c>
      <c r="N40" s="90"/>
      <c r="O40" s="90"/>
      <c r="P40" s="90"/>
      <c r="Q40" s="90"/>
      <c r="R40" s="90"/>
      <c r="S40" s="90"/>
      <c r="T40" s="89" t="s">
        <v>45</v>
      </c>
      <c r="U40" s="90">
        <v>53</v>
      </c>
      <c r="V40" s="90">
        <v>30</v>
      </c>
      <c r="W40" s="90">
        <v>55</v>
      </c>
      <c r="X40" s="89">
        <v>50</v>
      </c>
      <c r="Y40" s="91">
        <f t="shared" si="5"/>
        <v>188</v>
      </c>
      <c r="Z40" s="92">
        <f t="shared" si="6"/>
        <v>4.7</v>
      </c>
      <c r="AA40" s="96" t="s">
        <v>152</v>
      </c>
      <c r="AB40" s="19"/>
      <c r="AC40" s="93"/>
      <c r="AD40" s="94"/>
    </row>
    <row r="41" spans="2:30" s="95" customFormat="1" ht="15" x14ac:dyDescent="0.25">
      <c r="B41" s="81">
        <v>30</v>
      </c>
      <c r="C41" s="82" t="s">
        <v>153</v>
      </c>
      <c r="D41" s="83" t="s">
        <v>154</v>
      </c>
      <c r="E41" s="84" t="s">
        <v>155</v>
      </c>
      <c r="F41" s="82" t="s">
        <v>156</v>
      </c>
      <c r="G41" s="85"/>
      <c r="H41" s="86" t="s">
        <v>44</v>
      </c>
      <c r="I41" s="86"/>
      <c r="J41" s="87"/>
      <c r="K41" s="85"/>
      <c r="L41" s="88"/>
      <c r="M41" s="89" t="s">
        <v>45</v>
      </c>
      <c r="N41" s="90"/>
      <c r="O41" s="90"/>
      <c r="P41" s="90"/>
      <c r="Q41" s="90"/>
      <c r="R41" s="90"/>
      <c r="S41" s="90"/>
      <c r="T41" s="89" t="s">
        <v>45</v>
      </c>
      <c r="U41" s="90">
        <v>77</v>
      </c>
      <c r="V41" s="90">
        <v>60</v>
      </c>
      <c r="W41" s="90">
        <v>50</v>
      </c>
      <c r="X41" s="89">
        <v>55</v>
      </c>
      <c r="Y41" s="91">
        <f t="shared" si="5"/>
        <v>242</v>
      </c>
      <c r="Z41" s="92">
        <f t="shared" si="6"/>
        <v>6.1</v>
      </c>
      <c r="AA41" s="85"/>
      <c r="AB41" s="19"/>
      <c r="AC41" s="93"/>
      <c r="AD41" s="94"/>
    </row>
    <row r="42" spans="2:30" s="95" customFormat="1" ht="15" x14ac:dyDescent="0.25">
      <c r="B42" s="81">
        <v>31</v>
      </c>
      <c r="C42" s="82" t="s">
        <v>157</v>
      </c>
      <c r="D42" s="83" t="s">
        <v>158</v>
      </c>
      <c r="E42" s="84" t="s">
        <v>159</v>
      </c>
      <c r="F42" s="82" t="s">
        <v>118</v>
      </c>
      <c r="G42" s="85"/>
      <c r="H42" s="86" t="s">
        <v>44</v>
      </c>
      <c r="I42" s="86"/>
      <c r="J42" s="87"/>
      <c r="K42" s="85"/>
      <c r="L42" s="88"/>
      <c r="M42" s="89" t="s">
        <v>45</v>
      </c>
      <c r="N42" s="90"/>
      <c r="O42" s="90"/>
      <c r="P42" s="90"/>
      <c r="Q42" s="90"/>
      <c r="R42" s="90"/>
      <c r="S42" s="90"/>
      <c r="T42" s="89" t="s">
        <v>45</v>
      </c>
      <c r="U42" s="90">
        <v>75</v>
      </c>
      <c r="V42" s="90">
        <v>65</v>
      </c>
      <c r="W42" s="90">
        <v>45</v>
      </c>
      <c r="X42" s="89">
        <v>70</v>
      </c>
      <c r="Y42" s="91">
        <f t="shared" si="5"/>
        <v>255</v>
      </c>
      <c r="Z42" s="92">
        <f t="shared" si="6"/>
        <v>6.4</v>
      </c>
      <c r="AA42" s="85"/>
      <c r="AB42" s="19"/>
      <c r="AC42" s="93"/>
      <c r="AD42" s="94"/>
    </row>
    <row r="43" spans="2:30" s="95" customFormat="1" ht="15" x14ac:dyDescent="0.25">
      <c r="B43" s="81">
        <v>32</v>
      </c>
      <c r="C43" s="82" t="s">
        <v>160</v>
      </c>
      <c r="D43" s="83" t="s">
        <v>161</v>
      </c>
      <c r="E43" s="84" t="s">
        <v>162</v>
      </c>
      <c r="F43" s="82" t="s">
        <v>118</v>
      </c>
      <c r="G43" s="85"/>
      <c r="H43" s="86" t="s">
        <v>44</v>
      </c>
      <c r="I43" s="86"/>
      <c r="J43" s="87"/>
      <c r="K43" s="85"/>
      <c r="L43" s="88"/>
      <c r="M43" s="89" t="s">
        <v>45</v>
      </c>
      <c r="N43" s="90"/>
      <c r="O43" s="90"/>
      <c r="P43" s="90"/>
      <c r="Q43" s="90"/>
      <c r="R43" s="90"/>
      <c r="S43" s="90"/>
      <c r="T43" s="89" t="s">
        <v>45</v>
      </c>
      <c r="U43" s="90">
        <v>75</v>
      </c>
      <c r="V43" s="90">
        <v>80</v>
      </c>
      <c r="W43" s="90">
        <v>55</v>
      </c>
      <c r="X43" s="89">
        <v>65</v>
      </c>
      <c r="Y43" s="91">
        <f t="shared" si="5"/>
        <v>275</v>
      </c>
      <c r="Z43" s="92">
        <f t="shared" si="6"/>
        <v>6.9</v>
      </c>
      <c r="AA43" s="85"/>
      <c r="AB43" s="19"/>
      <c r="AC43" s="93"/>
      <c r="AD43" s="94"/>
    </row>
    <row r="44" spans="2:30" s="95" customFormat="1" ht="15" x14ac:dyDescent="0.25">
      <c r="B44" s="81">
        <v>33</v>
      </c>
      <c r="C44" s="82" t="s">
        <v>163</v>
      </c>
      <c r="D44" s="83" t="s">
        <v>164</v>
      </c>
      <c r="E44" s="84" t="s">
        <v>165</v>
      </c>
      <c r="F44" s="82" t="s">
        <v>90</v>
      </c>
      <c r="G44" s="85"/>
      <c r="H44" s="86" t="s">
        <v>44</v>
      </c>
      <c r="I44" s="86"/>
      <c r="J44" s="87"/>
      <c r="K44" s="85"/>
      <c r="L44" s="88"/>
      <c r="M44" s="89" t="s">
        <v>53</v>
      </c>
      <c r="N44" s="90"/>
      <c r="O44" s="90"/>
      <c r="P44" s="90"/>
      <c r="Q44" s="90"/>
      <c r="R44" s="90"/>
      <c r="S44" s="90"/>
      <c r="T44" s="89" t="s">
        <v>53</v>
      </c>
      <c r="U44" s="90">
        <v>63</v>
      </c>
      <c r="V44" s="90">
        <v>50</v>
      </c>
      <c r="W44" s="90">
        <v>35</v>
      </c>
      <c r="X44" s="89">
        <v>50</v>
      </c>
      <c r="Y44" s="91">
        <f t="shared" si="5"/>
        <v>198</v>
      </c>
      <c r="Z44" s="92">
        <f t="shared" si="6"/>
        <v>5</v>
      </c>
      <c r="AA44" s="85"/>
      <c r="AB44" s="19"/>
      <c r="AC44" s="93"/>
      <c r="AD44" s="94"/>
    </row>
    <row r="45" spans="2:30" s="95" customFormat="1" ht="15" x14ac:dyDescent="0.25">
      <c r="B45" s="81">
        <v>34</v>
      </c>
      <c r="C45" s="82" t="s">
        <v>166</v>
      </c>
      <c r="D45" s="83" t="s">
        <v>102</v>
      </c>
      <c r="E45" s="84" t="s">
        <v>167</v>
      </c>
      <c r="F45" s="82" t="s">
        <v>145</v>
      </c>
      <c r="G45" s="85"/>
      <c r="H45" s="86" t="s">
        <v>44</v>
      </c>
      <c r="I45" s="86"/>
      <c r="J45" s="87"/>
      <c r="K45" s="85"/>
      <c r="L45" s="88"/>
      <c r="M45" s="89" t="s">
        <v>53</v>
      </c>
      <c r="N45" s="90"/>
      <c r="O45" s="90"/>
      <c r="P45" s="90"/>
      <c r="Q45" s="90"/>
      <c r="R45" s="90"/>
      <c r="S45" s="90"/>
      <c r="T45" s="89" t="s">
        <v>53</v>
      </c>
      <c r="U45" s="90" t="s">
        <v>70</v>
      </c>
      <c r="V45" s="90" t="s">
        <v>70</v>
      </c>
      <c r="W45" s="90" t="s">
        <v>70</v>
      </c>
      <c r="X45" s="90" t="s">
        <v>70</v>
      </c>
      <c r="Y45" s="90" t="s">
        <v>70</v>
      </c>
      <c r="Z45" s="90" t="s">
        <v>70</v>
      </c>
      <c r="AA45" s="85"/>
      <c r="AB45" s="19"/>
      <c r="AC45" s="93"/>
      <c r="AD45" s="94"/>
    </row>
    <row r="46" spans="2:30" s="95" customFormat="1" ht="15" x14ac:dyDescent="0.25">
      <c r="B46" s="81">
        <v>35</v>
      </c>
      <c r="C46" s="82" t="s">
        <v>168</v>
      </c>
      <c r="D46" s="83" t="s">
        <v>67</v>
      </c>
      <c r="E46" s="84" t="s">
        <v>167</v>
      </c>
      <c r="F46" s="82" t="s">
        <v>169</v>
      </c>
      <c r="G46" s="85"/>
      <c r="H46" s="86" t="s">
        <v>44</v>
      </c>
      <c r="I46" s="86"/>
      <c r="J46" s="87"/>
      <c r="K46" s="85"/>
      <c r="L46" s="88"/>
      <c r="M46" s="89" t="s">
        <v>53</v>
      </c>
      <c r="N46" s="90"/>
      <c r="O46" s="90"/>
      <c r="P46" s="90"/>
      <c r="Q46" s="90"/>
      <c r="R46" s="90"/>
      <c r="S46" s="90"/>
      <c r="T46" s="89" t="s">
        <v>53</v>
      </c>
      <c r="U46" s="90">
        <v>80</v>
      </c>
      <c r="V46" s="90">
        <v>95</v>
      </c>
      <c r="W46" s="90">
        <v>90</v>
      </c>
      <c r="X46" s="90">
        <v>60</v>
      </c>
      <c r="Y46" s="91">
        <f t="shared" ref="Y46:Y61" si="7">SUM(U46:X46)</f>
        <v>325</v>
      </c>
      <c r="Z46" s="92">
        <f t="shared" ref="Z46:Z61" si="8">ROUND(Y46/40,1)</f>
        <v>8.1</v>
      </c>
      <c r="AA46" s="85"/>
      <c r="AB46" s="19"/>
      <c r="AC46" s="93"/>
      <c r="AD46" s="94"/>
    </row>
    <row r="47" spans="2:30" s="95" customFormat="1" ht="15" x14ac:dyDescent="0.25">
      <c r="B47" s="81">
        <v>36</v>
      </c>
      <c r="C47" s="82" t="s">
        <v>170</v>
      </c>
      <c r="D47" s="83" t="s">
        <v>171</v>
      </c>
      <c r="E47" s="84" t="s">
        <v>172</v>
      </c>
      <c r="F47" s="82" t="s">
        <v>111</v>
      </c>
      <c r="G47" s="85"/>
      <c r="H47" s="86" t="s">
        <v>44</v>
      </c>
      <c r="I47" s="86"/>
      <c r="J47" s="87"/>
      <c r="K47" s="85"/>
      <c r="L47" s="88"/>
      <c r="M47" s="89" t="s">
        <v>53</v>
      </c>
      <c r="N47" s="90"/>
      <c r="O47" s="90"/>
      <c r="P47" s="90"/>
      <c r="Q47" s="90"/>
      <c r="R47" s="90"/>
      <c r="S47" s="90"/>
      <c r="T47" s="89" t="s">
        <v>53</v>
      </c>
      <c r="U47" s="90">
        <v>50</v>
      </c>
      <c r="V47" s="90">
        <v>32</v>
      </c>
      <c r="W47" s="90">
        <v>30</v>
      </c>
      <c r="X47" s="90">
        <v>60</v>
      </c>
      <c r="Y47" s="91">
        <f t="shared" si="7"/>
        <v>172</v>
      </c>
      <c r="Z47" s="92">
        <f t="shared" si="8"/>
        <v>4.3</v>
      </c>
      <c r="AA47" s="85"/>
      <c r="AB47" s="19"/>
      <c r="AC47" s="93"/>
      <c r="AD47" s="94"/>
    </row>
    <row r="48" spans="2:30" s="103" customFormat="1" ht="15" x14ac:dyDescent="0.25">
      <c r="B48" s="81">
        <v>37</v>
      </c>
      <c r="C48" s="82" t="s">
        <v>173</v>
      </c>
      <c r="D48" s="83" t="s">
        <v>174</v>
      </c>
      <c r="E48" s="84" t="s">
        <v>175</v>
      </c>
      <c r="F48" s="82" t="s">
        <v>176</v>
      </c>
      <c r="G48" s="85"/>
      <c r="H48" s="86" t="s">
        <v>44</v>
      </c>
      <c r="I48" s="86"/>
      <c r="J48" s="87"/>
      <c r="K48" s="85"/>
      <c r="L48" s="88"/>
      <c r="M48" s="89" t="s">
        <v>53</v>
      </c>
      <c r="N48" s="90"/>
      <c r="O48" s="90"/>
      <c r="P48" s="90"/>
      <c r="Q48" s="90"/>
      <c r="R48" s="90"/>
      <c r="S48" s="90"/>
      <c r="T48" s="89" t="s">
        <v>53</v>
      </c>
      <c r="U48" s="90">
        <v>40</v>
      </c>
      <c r="V48" s="90">
        <v>68</v>
      </c>
      <c r="W48" s="90">
        <v>50</v>
      </c>
      <c r="X48" s="89">
        <v>60</v>
      </c>
      <c r="Y48" s="91">
        <f t="shared" si="7"/>
        <v>218</v>
      </c>
      <c r="Z48" s="92">
        <f t="shared" si="8"/>
        <v>5.5</v>
      </c>
      <c r="AA48" s="85"/>
      <c r="AB48" s="100"/>
      <c r="AC48" s="101"/>
      <c r="AD48" s="102"/>
    </row>
    <row r="49" spans="2:30" s="95" customFormat="1" ht="15" x14ac:dyDescent="0.25">
      <c r="B49" s="81">
        <v>38</v>
      </c>
      <c r="C49" s="82" t="s">
        <v>177</v>
      </c>
      <c r="D49" s="83" t="s">
        <v>178</v>
      </c>
      <c r="E49" s="84" t="s">
        <v>179</v>
      </c>
      <c r="F49" s="82" t="s">
        <v>122</v>
      </c>
      <c r="G49" s="85"/>
      <c r="H49" s="86" t="s">
        <v>44</v>
      </c>
      <c r="I49" s="86"/>
      <c r="J49" s="87"/>
      <c r="K49" s="104"/>
      <c r="L49" s="105"/>
      <c r="M49" s="89" t="s">
        <v>53</v>
      </c>
      <c r="N49" s="106"/>
      <c r="O49" s="106"/>
      <c r="P49" s="106"/>
      <c r="Q49" s="106"/>
      <c r="R49" s="106"/>
      <c r="S49" s="106"/>
      <c r="T49" s="89" t="s">
        <v>53</v>
      </c>
      <c r="U49" s="90">
        <v>75</v>
      </c>
      <c r="V49" s="90">
        <v>80</v>
      </c>
      <c r="W49" s="90">
        <v>40</v>
      </c>
      <c r="X49" s="89">
        <v>45</v>
      </c>
      <c r="Y49" s="91">
        <f t="shared" si="7"/>
        <v>240</v>
      </c>
      <c r="Z49" s="92">
        <f t="shared" si="8"/>
        <v>6</v>
      </c>
      <c r="AA49" s="107"/>
      <c r="AB49" s="19"/>
      <c r="AC49" s="93"/>
      <c r="AD49" s="94"/>
    </row>
    <row r="50" spans="2:30" s="95" customFormat="1" ht="15" x14ac:dyDescent="0.25">
      <c r="B50" s="81">
        <v>39</v>
      </c>
      <c r="C50" s="82" t="s">
        <v>180</v>
      </c>
      <c r="D50" s="83" t="s">
        <v>181</v>
      </c>
      <c r="E50" s="84" t="s">
        <v>182</v>
      </c>
      <c r="F50" s="82" t="s">
        <v>156</v>
      </c>
      <c r="G50" s="85"/>
      <c r="H50" s="86" t="s">
        <v>44</v>
      </c>
      <c r="I50" s="86"/>
      <c r="J50" s="87"/>
      <c r="K50" s="85"/>
      <c r="L50" s="88"/>
      <c r="M50" s="89" t="s">
        <v>53</v>
      </c>
      <c r="N50" s="90"/>
      <c r="O50" s="90"/>
      <c r="P50" s="90"/>
      <c r="Q50" s="90"/>
      <c r="R50" s="90"/>
      <c r="S50" s="90"/>
      <c r="T50" s="89" t="s">
        <v>53</v>
      </c>
      <c r="U50" s="90">
        <v>65</v>
      </c>
      <c r="V50" s="90">
        <v>80</v>
      </c>
      <c r="W50" s="90">
        <v>70</v>
      </c>
      <c r="X50" s="90">
        <v>70</v>
      </c>
      <c r="Y50" s="91">
        <f t="shared" si="7"/>
        <v>285</v>
      </c>
      <c r="Z50" s="92">
        <f t="shared" si="8"/>
        <v>7.1</v>
      </c>
      <c r="AA50" s="85"/>
      <c r="AB50" s="19"/>
      <c r="AC50" s="93"/>
      <c r="AD50" s="94"/>
    </row>
    <row r="51" spans="2:30" s="95" customFormat="1" ht="15" x14ac:dyDescent="0.25">
      <c r="B51" s="81">
        <v>40</v>
      </c>
      <c r="C51" s="82" t="s">
        <v>183</v>
      </c>
      <c r="D51" s="83" t="s">
        <v>184</v>
      </c>
      <c r="E51" s="84" t="s">
        <v>185</v>
      </c>
      <c r="F51" s="82" t="s">
        <v>176</v>
      </c>
      <c r="G51" s="85"/>
      <c r="H51" s="86" t="s">
        <v>44</v>
      </c>
      <c r="I51" s="86"/>
      <c r="J51" s="87"/>
      <c r="K51" s="85"/>
      <c r="L51" s="88"/>
      <c r="M51" s="89" t="s">
        <v>53</v>
      </c>
      <c r="N51" s="90"/>
      <c r="O51" s="90"/>
      <c r="P51" s="90"/>
      <c r="Q51" s="90"/>
      <c r="R51" s="90"/>
      <c r="S51" s="90"/>
      <c r="T51" s="89" t="s">
        <v>53</v>
      </c>
      <c r="U51" s="90">
        <v>60</v>
      </c>
      <c r="V51" s="90">
        <v>54</v>
      </c>
      <c r="W51" s="90">
        <v>40</v>
      </c>
      <c r="X51" s="90">
        <v>65</v>
      </c>
      <c r="Y51" s="91">
        <f t="shared" si="7"/>
        <v>219</v>
      </c>
      <c r="Z51" s="92">
        <f t="shared" si="8"/>
        <v>5.5</v>
      </c>
      <c r="AA51" s="85"/>
      <c r="AB51" s="19"/>
      <c r="AC51" s="93"/>
      <c r="AD51" s="94"/>
    </row>
    <row r="52" spans="2:30" s="95" customFormat="1" ht="15" x14ac:dyDescent="0.25">
      <c r="B52" s="81">
        <v>41</v>
      </c>
      <c r="C52" s="82" t="s">
        <v>186</v>
      </c>
      <c r="D52" s="83" t="s">
        <v>187</v>
      </c>
      <c r="E52" s="84" t="s">
        <v>188</v>
      </c>
      <c r="F52" s="82" t="s">
        <v>176</v>
      </c>
      <c r="G52" s="85"/>
      <c r="H52" s="86" t="s">
        <v>44</v>
      </c>
      <c r="I52" s="86"/>
      <c r="J52" s="87"/>
      <c r="K52" s="85"/>
      <c r="L52" s="88"/>
      <c r="M52" s="89" t="s">
        <v>53</v>
      </c>
      <c r="N52" s="90"/>
      <c r="O52" s="90"/>
      <c r="P52" s="90"/>
      <c r="Q52" s="90"/>
      <c r="R52" s="90"/>
      <c r="S52" s="90"/>
      <c r="T52" s="89" t="s">
        <v>53</v>
      </c>
      <c r="U52" s="90">
        <v>55</v>
      </c>
      <c r="V52" s="90">
        <v>50</v>
      </c>
      <c r="W52" s="90">
        <v>30</v>
      </c>
      <c r="X52" s="90">
        <v>50</v>
      </c>
      <c r="Y52" s="91">
        <f t="shared" si="7"/>
        <v>185</v>
      </c>
      <c r="Z52" s="92">
        <f t="shared" si="8"/>
        <v>4.5999999999999996</v>
      </c>
      <c r="AA52" s="85"/>
      <c r="AB52" s="19"/>
      <c r="AC52" s="93"/>
      <c r="AD52" s="94"/>
    </row>
    <row r="53" spans="2:30" s="95" customFormat="1" ht="15" x14ac:dyDescent="0.25">
      <c r="B53" s="81">
        <v>42</v>
      </c>
      <c r="C53" s="82" t="s">
        <v>189</v>
      </c>
      <c r="D53" s="83" t="s">
        <v>190</v>
      </c>
      <c r="E53" s="84" t="s">
        <v>191</v>
      </c>
      <c r="F53" s="82" t="s">
        <v>85</v>
      </c>
      <c r="G53" s="85"/>
      <c r="H53" s="86" t="s">
        <v>44</v>
      </c>
      <c r="I53" s="86"/>
      <c r="J53" s="87"/>
      <c r="K53" s="85"/>
      <c r="L53" s="88"/>
      <c r="M53" s="89" t="s">
        <v>53</v>
      </c>
      <c r="N53" s="90"/>
      <c r="O53" s="90"/>
      <c r="P53" s="90"/>
      <c r="Q53" s="90"/>
      <c r="R53" s="90"/>
      <c r="S53" s="90"/>
      <c r="T53" s="89" t="s">
        <v>53</v>
      </c>
      <c r="U53" s="90">
        <v>35</v>
      </c>
      <c r="V53" s="90">
        <v>75</v>
      </c>
      <c r="W53" s="90">
        <v>70</v>
      </c>
      <c r="X53" s="90">
        <v>70</v>
      </c>
      <c r="Y53" s="91">
        <f t="shared" si="7"/>
        <v>250</v>
      </c>
      <c r="Z53" s="92">
        <f t="shared" si="8"/>
        <v>6.3</v>
      </c>
      <c r="AA53" s="85"/>
      <c r="AB53" s="19"/>
      <c r="AC53" s="93"/>
      <c r="AD53" s="94"/>
    </row>
    <row r="54" spans="2:30" s="95" customFormat="1" ht="15" x14ac:dyDescent="0.25">
      <c r="B54" s="81">
        <v>43</v>
      </c>
      <c r="C54" s="82" t="s">
        <v>192</v>
      </c>
      <c r="D54" s="83" t="s">
        <v>139</v>
      </c>
      <c r="E54" s="84" t="s">
        <v>193</v>
      </c>
      <c r="F54" s="82" t="s">
        <v>194</v>
      </c>
      <c r="G54" s="85"/>
      <c r="H54" s="86" t="s">
        <v>44</v>
      </c>
      <c r="I54" s="86"/>
      <c r="J54" s="87"/>
      <c r="K54" s="85"/>
      <c r="L54" s="88"/>
      <c r="M54" s="89" t="s">
        <v>53</v>
      </c>
      <c r="N54" s="90"/>
      <c r="O54" s="90"/>
      <c r="P54" s="90"/>
      <c r="Q54" s="90"/>
      <c r="R54" s="90"/>
      <c r="S54" s="90"/>
      <c r="T54" s="89" t="s">
        <v>53</v>
      </c>
      <c r="U54" s="90">
        <v>50</v>
      </c>
      <c r="V54" s="90">
        <v>60</v>
      </c>
      <c r="W54" s="90">
        <v>60</v>
      </c>
      <c r="X54" s="89">
        <v>50</v>
      </c>
      <c r="Y54" s="91">
        <f t="shared" si="7"/>
        <v>220</v>
      </c>
      <c r="Z54" s="92">
        <f t="shared" si="8"/>
        <v>5.5</v>
      </c>
      <c r="AA54" s="85" t="s">
        <v>195</v>
      </c>
      <c r="AB54" s="19"/>
      <c r="AC54" s="93"/>
      <c r="AD54" s="94"/>
    </row>
    <row r="55" spans="2:30" s="95" customFormat="1" ht="15" x14ac:dyDescent="0.25">
      <c r="B55" s="81">
        <v>44</v>
      </c>
      <c r="C55" s="82" t="s">
        <v>196</v>
      </c>
      <c r="D55" s="83" t="s">
        <v>197</v>
      </c>
      <c r="E55" s="84" t="s">
        <v>198</v>
      </c>
      <c r="F55" s="82" t="s">
        <v>199</v>
      </c>
      <c r="G55" s="85"/>
      <c r="H55" s="86" t="s">
        <v>44</v>
      </c>
      <c r="I55" s="86"/>
      <c r="J55" s="87"/>
      <c r="K55" s="85"/>
      <c r="L55" s="88"/>
      <c r="M55" s="89" t="s">
        <v>53</v>
      </c>
      <c r="N55" s="90"/>
      <c r="O55" s="90"/>
      <c r="P55" s="90"/>
      <c r="Q55" s="90"/>
      <c r="R55" s="90"/>
      <c r="S55" s="90"/>
      <c r="T55" s="89" t="s">
        <v>53</v>
      </c>
      <c r="U55" s="90">
        <v>56</v>
      </c>
      <c r="V55" s="90">
        <v>50</v>
      </c>
      <c r="W55" s="90">
        <v>45</v>
      </c>
      <c r="X55" s="90">
        <v>45</v>
      </c>
      <c r="Y55" s="91">
        <f t="shared" si="7"/>
        <v>196</v>
      </c>
      <c r="Z55" s="92">
        <f t="shared" si="8"/>
        <v>4.9000000000000004</v>
      </c>
      <c r="AA55" s="85"/>
      <c r="AB55" s="19"/>
      <c r="AC55" s="93"/>
      <c r="AD55" s="94"/>
    </row>
    <row r="56" spans="2:30" s="95" customFormat="1" ht="15" x14ac:dyDescent="0.25">
      <c r="B56" s="81">
        <v>45</v>
      </c>
      <c r="C56" s="82" t="s">
        <v>200</v>
      </c>
      <c r="D56" s="83" t="s">
        <v>201</v>
      </c>
      <c r="E56" s="84" t="s">
        <v>198</v>
      </c>
      <c r="F56" s="82" t="s">
        <v>202</v>
      </c>
      <c r="G56" s="85"/>
      <c r="H56" s="86" t="s">
        <v>44</v>
      </c>
      <c r="I56" s="86"/>
      <c r="J56" s="87"/>
      <c r="K56" s="85"/>
      <c r="L56" s="88"/>
      <c r="M56" s="89" t="s">
        <v>53</v>
      </c>
      <c r="N56" s="90"/>
      <c r="O56" s="90"/>
      <c r="P56" s="90"/>
      <c r="Q56" s="90"/>
      <c r="R56" s="90"/>
      <c r="S56" s="90"/>
      <c r="T56" s="89" t="s">
        <v>53</v>
      </c>
      <c r="U56" s="90">
        <v>38</v>
      </c>
      <c r="V56" s="90">
        <v>35</v>
      </c>
      <c r="W56" s="90">
        <v>35</v>
      </c>
      <c r="X56" s="89">
        <v>65</v>
      </c>
      <c r="Y56" s="91">
        <f t="shared" si="7"/>
        <v>173</v>
      </c>
      <c r="Z56" s="92">
        <f t="shared" si="8"/>
        <v>4.3</v>
      </c>
      <c r="AA56" s="96"/>
      <c r="AB56" s="19"/>
      <c r="AC56" s="93"/>
      <c r="AD56" s="94"/>
    </row>
    <row r="57" spans="2:30" s="95" customFormat="1" ht="15" x14ac:dyDescent="0.25">
      <c r="B57" s="81">
        <v>46</v>
      </c>
      <c r="C57" s="82" t="s">
        <v>203</v>
      </c>
      <c r="D57" s="83" t="s">
        <v>204</v>
      </c>
      <c r="E57" s="84" t="s">
        <v>205</v>
      </c>
      <c r="F57" s="82" t="s">
        <v>206</v>
      </c>
      <c r="G57" s="85"/>
      <c r="H57" s="86" t="s">
        <v>44</v>
      </c>
      <c r="I57" s="86"/>
      <c r="J57" s="87"/>
      <c r="K57" s="85"/>
      <c r="L57" s="88"/>
      <c r="M57" s="89" t="s">
        <v>53</v>
      </c>
      <c r="N57" s="90"/>
      <c r="O57" s="90"/>
      <c r="P57" s="90"/>
      <c r="Q57" s="90"/>
      <c r="R57" s="90"/>
      <c r="S57" s="90"/>
      <c r="T57" s="89" t="s">
        <v>53</v>
      </c>
      <c r="U57" s="90">
        <v>80</v>
      </c>
      <c r="V57" s="90">
        <v>95</v>
      </c>
      <c r="W57" s="90">
        <v>75</v>
      </c>
      <c r="X57" s="90">
        <v>75</v>
      </c>
      <c r="Y57" s="91">
        <f t="shared" si="7"/>
        <v>325</v>
      </c>
      <c r="Z57" s="92">
        <f t="shared" si="8"/>
        <v>8.1</v>
      </c>
      <c r="AA57" s="85" t="s">
        <v>195</v>
      </c>
      <c r="AB57" s="19"/>
      <c r="AC57" s="93"/>
      <c r="AD57" s="94"/>
    </row>
    <row r="58" spans="2:30" s="95" customFormat="1" ht="15" x14ac:dyDescent="0.25">
      <c r="B58" s="81">
        <v>47</v>
      </c>
      <c r="C58" s="82" t="s">
        <v>207</v>
      </c>
      <c r="D58" s="83" t="s">
        <v>208</v>
      </c>
      <c r="E58" s="84" t="s">
        <v>209</v>
      </c>
      <c r="F58" s="82" t="s">
        <v>176</v>
      </c>
      <c r="G58" s="85"/>
      <c r="H58" s="86" t="s">
        <v>44</v>
      </c>
      <c r="I58" s="86"/>
      <c r="J58" s="99"/>
      <c r="K58" s="85"/>
      <c r="L58" s="88"/>
      <c r="M58" s="89" t="s">
        <v>53</v>
      </c>
      <c r="N58" s="90"/>
      <c r="O58" s="90"/>
      <c r="P58" s="90"/>
      <c r="Q58" s="90"/>
      <c r="R58" s="90"/>
      <c r="S58" s="90"/>
      <c r="T58" s="89" t="s">
        <v>53</v>
      </c>
      <c r="U58" s="90">
        <v>50</v>
      </c>
      <c r="V58" s="90">
        <v>85</v>
      </c>
      <c r="W58" s="90">
        <v>75</v>
      </c>
      <c r="X58" s="90">
        <v>80</v>
      </c>
      <c r="Y58" s="91">
        <f t="shared" si="7"/>
        <v>290</v>
      </c>
      <c r="Z58" s="92">
        <f t="shared" si="8"/>
        <v>7.3</v>
      </c>
      <c r="AA58" s="85"/>
      <c r="AB58" s="19"/>
      <c r="AC58" s="93"/>
      <c r="AD58" s="94"/>
    </row>
    <row r="59" spans="2:30" s="95" customFormat="1" ht="15" x14ac:dyDescent="0.25">
      <c r="B59" s="81">
        <v>48</v>
      </c>
      <c r="C59" s="82" t="s">
        <v>210</v>
      </c>
      <c r="D59" s="83" t="s">
        <v>211</v>
      </c>
      <c r="E59" s="84" t="s">
        <v>212</v>
      </c>
      <c r="F59" s="82" t="s">
        <v>176</v>
      </c>
      <c r="G59" s="85"/>
      <c r="H59" s="86" t="s">
        <v>44</v>
      </c>
      <c r="I59" s="86"/>
      <c r="J59" s="87"/>
      <c r="K59" s="85"/>
      <c r="L59" s="88"/>
      <c r="M59" s="89" t="s">
        <v>53</v>
      </c>
      <c r="N59" s="90"/>
      <c r="O59" s="90"/>
      <c r="P59" s="90"/>
      <c r="Q59" s="90"/>
      <c r="R59" s="90"/>
      <c r="S59" s="90"/>
      <c r="T59" s="89" t="s">
        <v>53</v>
      </c>
      <c r="U59" s="90">
        <v>40</v>
      </c>
      <c r="V59" s="90">
        <v>30</v>
      </c>
      <c r="W59" s="90">
        <v>35</v>
      </c>
      <c r="X59" s="89">
        <v>75</v>
      </c>
      <c r="Y59" s="91">
        <f t="shared" si="7"/>
        <v>180</v>
      </c>
      <c r="Z59" s="92">
        <f t="shared" si="8"/>
        <v>4.5</v>
      </c>
      <c r="AA59" s="85"/>
      <c r="AB59" s="19"/>
      <c r="AC59" s="93"/>
      <c r="AD59" s="94"/>
    </row>
    <row r="60" spans="2:30" s="95" customFormat="1" ht="15" x14ac:dyDescent="0.25">
      <c r="B60" s="81">
        <v>49</v>
      </c>
      <c r="C60" s="82" t="s">
        <v>213</v>
      </c>
      <c r="D60" s="83" t="s">
        <v>214</v>
      </c>
      <c r="E60" s="84" t="s">
        <v>215</v>
      </c>
      <c r="F60" s="82" t="s">
        <v>176</v>
      </c>
      <c r="G60" s="85"/>
      <c r="H60" s="86" t="s">
        <v>44</v>
      </c>
      <c r="I60" s="86"/>
      <c r="J60" s="87"/>
      <c r="K60" s="85"/>
      <c r="L60" s="88"/>
      <c r="M60" s="89" t="s">
        <v>53</v>
      </c>
      <c r="N60" s="90"/>
      <c r="O60" s="90"/>
      <c r="P60" s="90"/>
      <c r="Q60" s="90"/>
      <c r="R60" s="90"/>
      <c r="S60" s="90"/>
      <c r="T60" s="89" t="s">
        <v>53</v>
      </c>
      <c r="U60" s="90">
        <v>58</v>
      </c>
      <c r="V60" s="90">
        <v>30</v>
      </c>
      <c r="W60" s="90">
        <v>50</v>
      </c>
      <c r="X60" s="90">
        <v>40</v>
      </c>
      <c r="Y60" s="91">
        <f t="shared" si="7"/>
        <v>178</v>
      </c>
      <c r="Z60" s="92">
        <f t="shared" si="8"/>
        <v>4.5</v>
      </c>
      <c r="AA60" s="85"/>
      <c r="AB60" s="19"/>
      <c r="AC60" s="93"/>
      <c r="AD60" s="94"/>
    </row>
    <row r="61" spans="2:30" s="95" customFormat="1" ht="15" x14ac:dyDescent="0.25">
      <c r="B61" s="81">
        <v>50</v>
      </c>
      <c r="C61" s="82" t="s">
        <v>216</v>
      </c>
      <c r="D61" s="83" t="s">
        <v>217</v>
      </c>
      <c r="E61" s="84" t="s">
        <v>218</v>
      </c>
      <c r="F61" s="82" t="s">
        <v>90</v>
      </c>
      <c r="G61" s="85"/>
      <c r="H61" s="86" t="s">
        <v>44</v>
      </c>
      <c r="I61" s="86"/>
      <c r="J61" s="87"/>
      <c r="K61" s="85"/>
      <c r="L61" s="88"/>
      <c r="M61" s="89" t="s">
        <v>53</v>
      </c>
      <c r="N61" s="90"/>
      <c r="O61" s="90"/>
      <c r="P61" s="90"/>
      <c r="Q61" s="90"/>
      <c r="R61" s="90"/>
      <c r="S61" s="90"/>
      <c r="T61" s="89" t="s">
        <v>53</v>
      </c>
      <c r="U61" s="90">
        <v>48</v>
      </c>
      <c r="V61" s="90">
        <v>44</v>
      </c>
      <c r="W61" s="90">
        <v>35</v>
      </c>
      <c r="X61" s="89">
        <v>60</v>
      </c>
      <c r="Y61" s="91">
        <f t="shared" si="7"/>
        <v>187</v>
      </c>
      <c r="Z61" s="92">
        <f t="shared" si="8"/>
        <v>4.7</v>
      </c>
      <c r="AA61" s="85"/>
      <c r="AB61" s="19"/>
      <c r="AC61" s="93"/>
      <c r="AD61" s="94"/>
    </row>
    <row r="62" spans="2:30" s="95" customFormat="1" ht="15" x14ac:dyDescent="0.25">
      <c r="B62" s="81">
        <v>51</v>
      </c>
      <c r="C62" s="82" t="s">
        <v>219</v>
      </c>
      <c r="D62" s="83" t="s">
        <v>220</v>
      </c>
      <c r="E62" s="84" t="s">
        <v>221</v>
      </c>
      <c r="F62" s="82" t="s">
        <v>222</v>
      </c>
      <c r="G62" s="85"/>
      <c r="H62" s="86" t="s">
        <v>44</v>
      </c>
      <c r="I62" s="86"/>
      <c r="J62" s="87"/>
      <c r="K62" s="85"/>
      <c r="L62" s="88"/>
      <c r="M62" s="89" t="s">
        <v>53</v>
      </c>
      <c r="N62" s="90"/>
      <c r="O62" s="90"/>
      <c r="P62" s="90"/>
      <c r="Q62" s="90"/>
      <c r="R62" s="90"/>
      <c r="S62" s="90"/>
      <c r="T62" s="89" t="s">
        <v>53</v>
      </c>
      <c r="U62" s="90" t="s">
        <v>70</v>
      </c>
      <c r="V62" s="90" t="s">
        <v>70</v>
      </c>
      <c r="W62" s="90" t="s">
        <v>70</v>
      </c>
      <c r="X62" s="90" t="s">
        <v>70</v>
      </c>
      <c r="Y62" s="90" t="s">
        <v>70</v>
      </c>
      <c r="Z62" s="90" t="s">
        <v>70</v>
      </c>
      <c r="AA62" s="85"/>
      <c r="AB62" s="19"/>
      <c r="AC62" s="93"/>
      <c r="AD62" s="94"/>
    </row>
    <row r="63" spans="2:30" s="95" customFormat="1" ht="15" x14ac:dyDescent="0.25">
      <c r="B63" s="81">
        <v>52</v>
      </c>
      <c r="C63" s="82" t="s">
        <v>223</v>
      </c>
      <c r="D63" s="83" t="s">
        <v>224</v>
      </c>
      <c r="E63" s="84" t="s">
        <v>225</v>
      </c>
      <c r="F63" s="82" t="s">
        <v>118</v>
      </c>
      <c r="G63" s="85"/>
      <c r="H63" s="86" t="s">
        <v>44</v>
      </c>
      <c r="I63" s="86"/>
      <c r="J63" s="87"/>
      <c r="K63" s="85"/>
      <c r="L63" s="88"/>
      <c r="M63" s="89" t="s">
        <v>53</v>
      </c>
      <c r="N63" s="90"/>
      <c r="O63" s="90"/>
      <c r="P63" s="90"/>
      <c r="Q63" s="90"/>
      <c r="R63" s="90"/>
      <c r="S63" s="90"/>
      <c r="T63" s="89" t="s">
        <v>53</v>
      </c>
      <c r="U63" s="90">
        <v>38</v>
      </c>
      <c r="V63" s="90">
        <v>40</v>
      </c>
      <c r="W63" s="90">
        <v>40</v>
      </c>
      <c r="X63" s="90">
        <v>50</v>
      </c>
      <c r="Y63" s="91">
        <f t="shared" ref="Y63:Y68" si="9">SUM(U63:X63)</f>
        <v>168</v>
      </c>
      <c r="Z63" s="92">
        <f t="shared" ref="Z63:Z68" si="10">ROUND(Y63/40,1)</f>
        <v>4.2</v>
      </c>
      <c r="AA63" s="85"/>
      <c r="AB63" s="19"/>
      <c r="AC63" s="93"/>
      <c r="AD63" s="94"/>
    </row>
    <row r="64" spans="2:30" s="95" customFormat="1" ht="15" x14ac:dyDescent="0.25">
      <c r="B64" s="81">
        <v>53</v>
      </c>
      <c r="C64" s="82" t="s">
        <v>226</v>
      </c>
      <c r="D64" s="83" t="s">
        <v>227</v>
      </c>
      <c r="E64" s="84" t="s">
        <v>228</v>
      </c>
      <c r="F64" s="82" t="s">
        <v>229</v>
      </c>
      <c r="G64" s="85"/>
      <c r="H64" s="86" t="s">
        <v>44</v>
      </c>
      <c r="I64" s="86"/>
      <c r="J64" s="87"/>
      <c r="K64" s="85"/>
      <c r="L64" s="88"/>
      <c r="M64" s="89" t="s">
        <v>53</v>
      </c>
      <c r="N64" s="90"/>
      <c r="O64" s="90"/>
      <c r="P64" s="90"/>
      <c r="Q64" s="90"/>
      <c r="R64" s="90"/>
      <c r="S64" s="90"/>
      <c r="T64" s="89" t="s">
        <v>53</v>
      </c>
      <c r="U64" s="90">
        <v>32</v>
      </c>
      <c r="V64" s="90">
        <v>20</v>
      </c>
      <c r="W64" s="90">
        <v>5</v>
      </c>
      <c r="X64" s="90">
        <v>40</v>
      </c>
      <c r="Y64" s="91">
        <f t="shared" si="9"/>
        <v>97</v>
      </c>
      <c r="Z64" s="92">
        <f t="shared" si="10"/>
        <v>2.4</v>
      </c>
      <c r="AA64" s="85" t="s">
        <v>86</v>
      </c>
      <c r="AB64" s="19"/>
      <c r="AC64" s="93"/>
      <c r="AD64" s="94"/>
    </row>
    <row r="65" spans="2:31" s="95" customFormat="1" ht="15" x14ac:dyDescent="0.25">
      <c r="B65" s="81">
        <v>54</v>
      </c>
      <c r="C65" s="82" t="s">
        <v>230</v>
      </c>
      <c r="D65" s="83" t="s">
        <v>231</v>
      </c>
      <c r="E65" s="84" t="s">
        <v>232</v>
      </c>
      <c r="F65" s="82" t="s">
        <v>233</v>
      </c>
      <c r="G65" s="85"/>
      <c r="H65" s="86" t="s">
        <v>44</v>
      </c>
      <c r="I65" s="86"/>
      <c r="J65" s="87"/>
      <c r="K65" s="85"/>
      <c r="L65" s="88"/>
      <c r="M65" s="89" t="s">
        <v>53</v>
      </c>
      <c r="N65" s="90"/>
      <c r="O65" s="90"/>
      <c r="P65" s="90"/>
      <c r="Q65" s="90"/>
      <c r="R65" s="90"/>
      <c r="S65" s="90"/>
      <c r="T65" s="89" t="s">
        <v>53</v>
      </c>
      <c r="U65" s="90">
        <v>54</v>
      </c>
      <c r="V65" s="90">
        <v>66</v>
      </c>
      <c r="W65" s="90">
        <v>35</v>
      </c>
      <c r="X65" s="90">
        <v>75</v>
      </c>
      <c r="Y65" s="91">
        <f t="shared" si="9"/>
        <v>230</v>
      </c>
      <c r="Z65" s="92">
        <f t="shared" si="10"/>
        <v>5.8</v>
      </c>
      <c r="AA65" s="96"/>
      <c r="AB65" s="19"/>
      <c r="AC65" s="93"/>
      <c r="AD65" s="94"/>
    </row>
    <row r="66" spans="2:31" s="95" customFormat="1" ht="15" x14ac:dyDescent="0.25">
      <c r="B66" s="81">
        <v>55</v>
      </c>
      <c r="C66" s="82" t="s">
        <v>234</v>
      </c>
      <c r="D66" s="83" t="s">
        <v>235</v>
      </c>
      <c r="E66" s="84" t="s">
        <v>236</v>
      </c>
      <c r="F66" s="82" t="s">
        <v>100</v>
      </c>
      <c r="G66" s="85"/>
      <c r="H66" s="86" t="s">
        <v>44</v>
      </c>
      <c r="I66" s="86"/>
      <c r="J66" s="87"/>
      <c r="K66" s="85"/>
      <c r="L66" s="88"/>
      <c r="M66" s="89" t="s">
        <v>53</v>
      </c>
      <c r="N66" s="90"/>
      <c r="O66" s="90"/>
      <c r="P66" s="90"/>
      <c r="Q66" s="90"/>
      <c r="R66" s="90"/>
      <c r="S66" s="90"/>
      <c r="T66" s="89" t="s">
        <v>53</v>
      </c>
      <c r="U66" s="90">
        <v>42</v>
      </c>
      <c r="V66" s="90">
        <v>60</v>
      </c>
      <c r="W66" s="90">
        <v>50</v>
      </c>
      <c r="X66" s="89">
        <v>60</v>
      </c>
      <c r="Y66" s="91">
        <f t="shared" si="9"/>
        <v>212</v>
      </c>
      <c r="Z66" s="92">
        <f t="shared" si="10"/>
        <v>5.3</v>
      </c>
      <c r="AA66" s="96"/>
      <c r="AB66" s="19"/>
      <c r="AC66" s="93"/>
      <c r="AD66" s="94"/>
    </row>
    <row r="67" spans="2:31" s="95" customFormat="1" ht="15" x14ac:dyDescent="0.25">
      <c r="B67" s="81">
        <v>56</v>
      </c>
      <c r="C67" s="82" t="s">
        <v>237</v>
      </c>
      <c r="D67" s="83" t="s">
        <v>238</v>
      </c>
      <c r="E67" s="84" t="s">
        <v>239</v>
      </c>
      <c r="F67" s="82" t="s">
        <v>240</v>
      </c>
      <c r="G67" s="85"/>
      <c r="H67" s="86" t="s">
        <v>44</v>
      </c>
      <c r="I67" s="86"/>
      <c r="J67" s="87"/>
      <c r="K67" s="85"/>
      <c r="L67" s="88"/>
      <c r="M67" s="89" t="s">
        <v>53</v>
      </c>
      <c r="N67" s="90"/>
      <c r="O67" s="90"/>
      <c r="P67" s="90"/>
      <c r="Q67" s="90"/>
      <c r="R67" s="90"/>
      <c r="S67" s="90"/>
      <c r="T67" s="89" t="s">
        <v>53</v>
      </c>
      <c r="U67" s="90">
        <v>48</v>
      </c>
      <c r="V67" s="90">
        <v>50</v>
      </c>
      <c r="W67" s="90">
        <v>40</v>
      </c>
      <c r="X67" s="89">
        <v>60</v>
      </c>
      <c r="Y67" s="91">
        <f t="shared" si="9"/>
        <v>198</v>
      </c>
      <c r="Z67" s="92">
        <f t="shared" si="10"/>
        <v>5</v>
      </c>
      <c r="AA67" s="96"/>
      <c r="AB67" s="19"/>
      <c r="AC67" s="93"/>
      <c r="AD67" s="94"/>
    </row>
    <row r="68" spans="2:31" s="95" customFormat="1" ht="15" x14ac:dyDescent="0.25">
      <c r="B68" s="81">
        <v>57</v>
      </c>
      <c r="C68" s="82" t="s">
        <v>241</v>
      </c>
      <c r="D68" s="83" t="s">
        <v>242</v>
      </c>
      <c r="E68" s="84" t="s">
        <v>243</v>
      </c>
      <c r="F68" s="82" t="s">
        <v>244</v>
      </c>
      <c r="G68" s="85"/>
      <c r="H68" s="86" t="s">
        <v>44</v>
      </c>
      <c r="I68" s="86"/>
      <c r="J68" s="87"/>
      <c r="K68" s="85"/>
      <c r="L68" s="88"/>
      <c r="M68" s="89" t="s">
        <v>53</v>
      </c>
      <c r="N68" s="90"/>
      <c r="O68" s="90"/>
      <c r="P68" s="90"/>
      <c r="Q68" s="90"/>
      <c r="R68" s="90"/>
      <c r="S68" s="90"/>
      <c r="T68" s="89" t="s">
        <v>53</v>
      </c>
      <c r="U68" s="90">
        <v>78</v>
      </c>
      <c r="V68" s="90">
        <v>73</v>
      </c>
      <c r="W68" s="90">
        <v>65</v>
      </c>
      <c r="X68" s="89">
        <v>80</v>
      </c>
      <c r="Y68" s="91">
        <f t="shared" si="9"/>
        <v>296</v>
      </c>
      <c r="Z68" s="92">
        <f t="shared" si="10"/>
        <v>7.4</v>
      </c>
      <c r="AA68" s="85"/>
      <c r="AB68" s="19"/>
      <c r="AC68" s="93"/>
      <c r="AD68" s="94"/>
    </row>
    <row r="69" spans="2:31" s="95" customFormat="1" ht="15" x14ac:dyDescent="0.25">
      <c r="B69" s="81">
        <v>58</v>
      </c>
      <c r="C69" s="82" t="s">
        <v>245</v>
      </c>
      <c r="D69" s="83" t="s">
        <v>246</v>
      </c>
      <c r="E69" s="84" t="s">
        <v>247</v>
      </c>
      <c r="F69" s="82" t="s">
        <v>104</v>
      </c>
      <c r="G69" s="85"/>
      <c r="H69" s="86" t="s">
        <v>44</v>
      </c>
      <c r="I69" s="86"/>
      <c r="J69" s="87"/>
      <c r="K69" s="85"/>
      <c r="L69" s="88"/>
      <c r="M69" s="89" t="s">
        <v>53</v>
      </c>
      <c r="N69" s="90"/>
      <c r="O69" s="90"/>
      <c r="P69" s="90"/>
      <c r="Q69" s="90"/>
      <c r="R69" s="90"/>
      <c r="S69" s="90"/>
      <c r="T69" s="89" t="s">
        <v>53</v>
      </c>
      <c r="U69" s="90" t="s">
        <v>70</v>
      </c>
      <c r="V69" s="90" t="s">
        <v>70</v>
      </c>
      <c r="W69" s="90" t="s">
        <v>70</v>
      </c>
      <c r="X69" s="90" t="s">
        <v>70</v>
      </c>
      <c r="Y69" s="90" t="s">
        <v>70</v>
      </c>
      <c r="Z69" s="90" t="s">
        <v>70</v>
      </c>
      <c r="AA69" s="85"/>
      <c r="AB69" s="19"/>
      <c r="AC69" s="93"/>
      <c r="AD69" s="94"/>
    </row>
    <row r="70" spans="2:31" s="95" customFormat="1" ht="15" x14ac:dyDescent="0.25">
      <c r="B70" s="81">
        <v>59</v>
      </c>
      <c r="C70" s="82" t="s">
        <v>248</v>
      </c>
      <c r="D70" s="83" t="s">
        <v>249</v>
      </c>
      <c r="E70" s="84" t="s">
        <v>250</v>
      </c>
      <c r="F70" s="82" t="s">
        <v>85</v>
      </c>
      <c r="G70" s="85"/>
      <c r="H70" s="86" t="s">
        <v>44</v>
      </c>
      <c r="I70" s="86"/>
      <c r="J70" s="87"/>
      <c r="K70" s="85"/>
      <c r="L70" s="88"/>
      <c r="M70" s="89" t="s">
        <v>53</v>
      </c>
      <c r="N70" s="90"/>
      <c r="O70" s="90"/>
      <c r="P70" s="90"/>
      <c r="Q70" s="90"/>
      <c r="R70" s="90"/>
      <c r="S70" s="90"/>
      <c r="T70" s="89" t="s">
        <v>53</v>
      </c>
      <c r="U70" s="90">
        <v>35</v>
      </c>
      <c r="V70" s="90">
        <v>75</v>
      </c>
      <c r="W70" s="90">
        <v>45</v>
      </c>
      <c r="X70" s="89">
        <v>70</v>
      </c>
      <c r="Y70" s="91">
        <f>SUM(U70:X70)</f>
        <v>225</v>
      </c>
      <c r="Z70" s="92">
        <f>ROUND(Y70/40,1)</f>
        <v>5.6</v>
      </c>
      <c r="AA70" s="96"/>
      <c r="AB70" s="19"/>
      <c r="AC70" s="93"/>
      <c r="AD70" s="94"/>
    </row>
    <row r="71" spans="2:31" s="95" customFormat="1" ht="15" x14ac:dyDescent="0.25">
      <c r="B71" s="81">
        <v>60</v>
      </c>
      <c r="C71" s="82" t="s">
        <v>251</v>
      </c>
      <c r="D71" s="83" t="s">
        <v>252</v>
      </c>
      <c r="E71" s="84" t="s">
        <v>253</v>
      </c>
      <c r="F71" s="82" t="s">
        <v>254</v>
      </c>
      <c r="G71" s="85"/>
      <c r="H71" s="86" t="s">
        <v>44</v>
      </c>
      <c r="I71" s="86"/>
      <c r="J71" s="87"/>
      <c r="K71" s="85"/>
      <c r="L71" s="88"/>
      <c r="M71" s="89" t="s">
        <v>53</v>
      </c>
      <c r="N71" s="90"/>
      <c r="O71" s="90"/>
      <c r="P71" s="90"/>
      <c r="Q71" s="90"/>
      <c r="R71" s="90"/>
      <c r="S71" s="90"/>
      <c r="T71" s="89" t="s">
        <v>53</v>
      </c>
      <c r="U71" s="90">
        <v>42</v>
      </c>
      <c r="V71" s="90">
        <v>40</v>
      </c>
      <c r="W71" s="90">
        <v>40</v>
      </c>
      <c r="X71" s="89">
        <v>40</v>
      </c>
      <c r="Y71" s="91">
        <f>SUM(U71:X71)</f>
        <v>162</v>
      </c>
      <c r="Z71" s="92">
        <f>ROUND(Y71/40,1)</f>
        <v>4.0999999999999996</v>
      </c>
      <c r="AA71" s="85" t="s">
        <v>195</v>
      </c>
      <c r="AB71" s="19"/>
      <c r="AC71" s="93"/>
      <c r="AD71" s="94"/>
    </row>
    <row r="72" spans="2:31" s="95" customFormat="1" ht="15" x14ac:dyDescent="0.25">
      <c r="B72" s="81">
        <v>61</v>
      </c>
      <c r="C72" s="82" t="s">
        <v>255</v>
      </c>
      <c r="D72" s="83" t="s">
        <v>256</v>
      </c>
      <c r="E72" s="84" t="s">
        <v>257</v>
      </c>
      <c r="F72" s="82" t="s">
        <v>176</v>
      </c>
      <c r="G72" s="108"/>
      <c r="H72" s="109"/>
      <c r="I72" s="109"/>
      <c r="J72" s="110"/>
      <c r="K72" s="108"/>
      <c r="L72" s="111"/>
      <c r="M72" s="112" t="s">
        <v>53</v>
      </c>
      <c r="N72" s="113"/>
      <c r="O72" s="113"/>
      <c r="P72" s="113"/>
      <c r="Q72" s="113"/>
      <c r="R72" s="113"/>
      <c r="S72" s="113"/>
      <c r="T72" s="89" t="s">
        <v>53</v>
      </c>
      <c r="U72" s="90">
        <v>70</v>
      </c>
      <c r="V72" s="90">
        <v>80</v>
      </c>
      <c r="W72" s="90">
        <v>80</v>
      </c>
      <c r="X72" s="89">
        <v>75</v>
      </c>
      <c r="Y72" s="91">
        <f>SUM(U72:X72)</f>
        <v>305</v>
      </c>
      <c r="Z72" s="92">
        <f>ROUND(Y72/40,1)</f>
        <v>7.6</v>
      </c>
      <c r="AA72" s="96"/>
      <c r="AB72" s="19"/>
      <c r="AC72" s="93"/>
      <c r="AD72" s="94"/>
    </row>
    <row r="73" spans="2:31" s="95" customFormat="1" ht="15" x14ac:dyDescent="0.25">
      <c r="B73" s="114">
        <v>62</v>
      </c>
      <c r="C73" s="115" t="s">
        <v>258</v>
      </c>
      <c r="D73" s="116" t="s">
        <v>259</v>
      </c>
      <c r="E73" s="117" t="s">
        <v>260</v>
      </c>
      <c r="F73" s="115" t="s">
        <v>261</v>
      </c>
      <c r="G73" s="118"/>
      <c r="H73" s="119"/>
      <c r="I73" s="119"/>
      <c r="J73" s="120"/>
      <c r="K73" s="118"/>
      <c r="L73" s="121"/>
      <c r="M73" s="122" t="s">
        <v>53</v>
      </c>
      <c r="N73" s="123"/>
      <c r="O73" s="123"/>
      <c r="P73" s="123"/>
      <c r="Q73" s="123"/>
      <c r="R73" s="123"/>
      <c r="S73" s="123"/>
      <c r="T73" s="122" t="s">
        <v>53</v>
      </c>
      <c r="U73" s="123">
        <v>30</v>
      </c>
      <c r="V73" s="123">
        <v>40</v>
      </c>
      <c r="W73" s="123">
        <v>45</v>
      </c>
      <c r="X73" s="122">
        <v>50</v>
      </c>
      <c r="Y73" s="124">
        <f>SUM(U73:X73)</f>
        <v>165</v>
      </c>
      <c r="Z73" s="125">
        <f>ROUND(Y73/40,1)</f>
        <v>4.0999999999999996</v>
      </c>
      <c r="AA73" s="126"/>
      <c r="AB73" s="19"/>
      <c r="AC73" s="93"/>
      <c r="AD73" s="94"/>
    </row>
    <row r="74" spans="2:31" s="95" customFormat="1" ht="6.75" customHeight="1" x14ac:dyDescent="0.25">
      <c r="B74" s="127"/>
      <c r="C74" s="128"/>
      <c r="D74" s="129"/>
      <c r="E74" s="130"/>
      <c r="F74" s="128"/>
      <c r="G74" s="131"/>
      <c r="H74" s="132"/>
      <c r="I74" s="132"/>
      <c r="J74" s="133"/>
      <c r="K74" s="131"/>
      <c r="L74" s="134"/>
      <c r="M74" s="135"/>
      <c r="N74" s="136"/>
      <c r="O74" s="136"/>
      <c r="P74" s="136"/>
      <c r="Q74" s="136"/>
      <c r="R74" s="136"/>
      <c r="S74" s="136"/>
      <c r="T74" s="135"/>
      <c r="U74" s="137"/>
      <c r="V74" s="137"/>
      <c r="W74" s="137"/>
      <c r="X74" s="137"/>
      <c r="Y74" s="138"/>
      <c r="Z74" s="139"/>
      <c r="AA74" s="131"/>
      <c r="AB74" s="19"/>
      <c r="AC74" s="93"/>
      <c r="AD74" s="94"/>
    </row>
    <row r="75" spans="2:31" ht="16.5" x14ac:dyDescent="0.25">
      <c r="B75" s="140"/>
      <c r="C75" s="141"/>
      <c r="D75" s="141"/>
      <c r="E75" s="142"/>
      <c r="F75" s="142"/>
      <c r="G75" s="143"/>
      <c r="H75" s="144"/>
      <c r="I75" s="145"/>
      <c r="J75" s="196" t="s">
        <v>262</v>
      </c>
      <c r="K75" s="196"/>
      <c r="L75" s="196"/>
      <c r="M75" s="196"/>
      <c r="N75" s="95"/>
      <c r="O75" s="95"/>
      <c r="P75" s="95"/>
      <c r="Q75" s="196" t="s">
        <v>262</v>
      </c>
      <c r="R75" s="196"/>
      <c r="S75" s="196"/>
      <c r="T75" s="196"/>
      <c r="U75" s="60"/>
      <c r="V75" s="60"/>
      <c r="W75" s="60"/>
      <c r="X75" s="60"/>
      <c r="Y75" s="60"/>
      <c r="Z75" s="61"/>
      <c r="AA75" s="95"/>
      <c r="AB75" s="19"/>
      <c r="AC75" s="36"/>
      <c r="AD75" s="36"/>
    </row>
    <row r="76" spans="2:31" ht="62.25" hidden="1" customHeight="1" x14ac:dyDescent="0.25">
      <c r="B76" s="146"/>
      <c r="C76" s="34"/>
      <c r="D76" s="52" t="s">
        <v>263</v>
      </c>
      <c r="E76" s="52"/>
      <c r="F76" s="60"/>
      <c r="G76" s="95"/>
      <c r="H76" s="95"/>
      <c r="I76" s="145"/>
      <c r="J76" s="196" t="s">
        <v>264</v>
      </c>
      <c r="K76" s="196"/>
      <c r="L76" s="196"/>
      <c r="M76" s="196"/>
      <c r="N76" s="147"/>
      <c r="O76" s="147"/>
      <c r="P76" s="147"/>
      <c r="Q76" s="196" t="s">
        <v>264</v>
      </c>
      <c r="R76" s="196"/>
      <c r="S76" s="196"/>
      <c r="T76" s="196"/>
      <c r="U76" s="147"/>
      <c r="V76" s="147"/>
      <c r="W76" s="147"/>
      <c r="X76" s="147"/>
      <c r="Y76" s="147"/>
      <c r="Z76" s="147"/>
      <c r="AA76" s="95"/>
      <c r="AB76" s="19"/>
      <c r="AC76" s="36"/>
      <c r="AD76" s="36"/>
    </row>
    <row r="77" spans="2:31" hidden="1" x14ac:dyDescent="0.25">
      <c r="B77" s="148"/>
      <c r="C77" s="149" t="s">
        <v>265</v>
      </c>
      <c r="D77" s="150"/>
      <c r="E77" s="151" t="s">
        <v>266</v>
      </c>
      <c r="F77" s="152"/>
      <c r="G77" s="95"/>
      <c r="H77" s="95"/>
      <c r="I77" s="145"/>
      <c r="J77" s="145"/>
      <c r="K77" s="145"/>
      <c r="L77" s="145"/>
      <c r="M77" s="145"/>
      <c r="N77" s="153"/>
      <c r="O77" s="153"/>
      <c r="P77" s="153"/>
      <c r="Q77" s="145"/>
      <c r="R77" s="145"/>
      <c r="S77" s="145"/>
      <c r="T77" s="145"/>
      <c r="U77" s="154"/>
      <c r="V77" s="4"/>
      <c r="W77" s="154"/>
      <c r="X77" s="4"/>
      <c r="Y77" s="154"/>
      <c r="Z77" s="61"/>
      <c r="AA77" s="148"/>
      <c r="AB77" s="19"/>
      <c r="AC77" s="4"/>
      <c r="AD77" s="36"/>
      <c r="AE77" s="36"/>
    </row>
    <row r="78" spans="2:31" hidden="1" x14ac:dyDescent="0.25">
      <c r="B78" s="155"/>
      <c r="C78" s="53"/>
      <c r="D78" s="53"/>
      <c r="E78" s="53"/>
      <c r="F78" s="53"/>
      <c r="G78" s="155"/>
      <c r="H78" s="155"/>
      <c r="I78" s="156"/>
      <c r="J78" s="156"/>
      <c r="K78" s="156"/>
      <c r="L78" s="156"/>
      <c r="M78" s="156"/>
      <c r="N78" s="155"/>
      <c r="O78" s="155"/>
      <c r="P78" s="155"/>
      <c r="Q78" s="156"/>
      <c r="R78" s="156"/>
      <c r="S78" s="156"/>
      <c r="T78" s="156"/>
      <c r="U78" s="155"/>
      <c r="V78" s="155"/>
      <c r="W78" s="155"/>
      <c r="X78" s="154"/>
      <c r="Y78" s="4"/>
      <c r="Z78" s="157"/>
      <c r="AA78" s="158"/>
      <c r="AC78" s="5"/>
      <c r="AE78" s="8"/>
    </row>
    <row r="79" spans="2:31" hidden="1" x14ac:dyDescent="0.25">
      <c r="B79" s="155"/>
      <c r="C79" s="53"/>
      <c r="D79" s="150"/>
      <c r="E79" s="150"/>
      <c r="F79" s="150"/>
      <c r="G79" s="159"/>
      <c r="H79" s="148"/>
      <c r="I79" s="160"/>
      <c r="J79" s="160"/>
      <c r="K79" s="160"/>
      <c r="L79" s="160"/>
      <c r="M79" s="160"/>
      <c r="N79" s="161"/>
      <c r="O79" s="161"/>
      <c r="P79" s="161"/>
      <c r="Q79" s="160"/>
      <c r="R79" s="160"/>
      <c r="S79" s="160"/>
      <c r="T79" s="160"/>
      <c r="U79" s="154"/>
      <c r="V79" s="4"/>
      <c r="W79" s="154"/>
      <c r="X79" s="4"/>
      <c r="Y79" s="154"/>
      <c r="Z79" s="162"/>
      <c r="AA79" s="158"/>
      <c r="AC79" s="5"/>
      <c r="AE79" s="8"/>
    </row>
    <row r="80" spans="2:31" hidden="1" x14ac:dyDescent="0.25">
      <c r="B80" s="158"/>
      <c r="C80" s="163"/>
      <c r="D80" s="164"/>
      <c r="E80" s="164"/>
      <c r="F80" s="163"/>
      <c r="G80" s="95"/>
      <c r="H80" s="95"/>
      <c r="I80" s="160"/>
      <c r="J80" s="160"/>
      <c r="K80" s="160"/>
      <c r="L80" s="160"/>
      <c r="M80" s="160"/>
      <c r="N80" s="161"/>
      <c r="O80" s="161"/>
      <c r="P80" s="161"/>
      <c r="Q80" s="160"/>
      <c r="R80" s="160"/>
      <c r="S80" s="160"/>
      <c r="T80" s="160"/>
      <c r="U80" s="148"/>
      <c r="V80" s="4"/>
      <c r="W80" s="95"/>
      <c r="X80" s="4"/>
      <c r="Y80" s="95"/>
      <c r="Z80" s="162"/>
      <c r="AA80" s="158"/>
      <c r="AC80" s="5"/>
      <c r="AE80" s="8"/>
    </row>
    <row r="81" spans="2:31" hidden="1" x14ac:dyDescent="0.25">
      <c r="I81" s="160"/>
      <c r="J81" s="160"/>
      <c r="K81" s="160"/>
      <c r="L81" s="160"/>
      <c r="M81" s="160"/>
      <c r="N81" s="165"/>
      <c r="O81" s="165"/>
      <c r="P81" s="165"/>
      <c r="Q81" s="160"/>
      <c r="R81" s="160"/>
      <c r="S81" s="160"/>
      <c r="T81" s="160"/>
      <c r="U81" s="166"/>
      <c r="V81" s="4"/>
      <c r="W81" s="4"/>
      <c r="X81" s="4"/>
      <c r="Y81" s="4"/>
      <c r="AA81" s="1"/>
      <c r="AC81" s="5"/>
      <c r="AE81" s="8"/>
    </row>
    <row r="82" spans="2:31" hidden="1" x14ac:dyDescent="0.25">
      <c r="I82" s="160"/>
      <c r="J82" s="160"/>
      <c r="K82" s="160"/>
      <c r="L82" s="160"/>
      <c r="M82" s="160"/>
      <c r="N82" s="165"/>
      <c r="O82" s="165"/>
      <c r="P82" s="165"/>
      <c r="Q82" s="160"/>
      <c r="R82" s="160"/>
      <c r="S82" s="160"/>
      <c r="T82" s="160"/>
      <c r="U82" s="166"/>
      <c r="V82" s="4"/>
      <c r="W82" s="4"/>
      <c r="X82" s="4"/>
      <c r="Y82" s="4"/>
      <c r="AA82" s="1"/>
      <c r="AC82" s="5"/>
      <c r="AE82" s="8"/>
    </row>
    <row r="83" spans="2:31" hidden="1" x14ac:dyDescent="0.25">
      <c r="I83" s="167"/>
      <c r="J83" s="203" t="s">
        <v>267</v>
      </c>
      <c r="K83" s="203"/>
      <c r="L83" s="203"/>
      <c r="M83" s="203"/>
      <c r="N83" s="165"/>
      <c r="O83" s="165"/>
      <c r="P83" s="165"/>
      <c r="Q83" s="203" t="s">
        <v>267</v>
      </c>
      <c r="R83" s="203"/>
      <c r="S83" s="203"/>
      <c r="T83" s="203"/>
      <c r="U83" s="166"/>
      <c r="V83" s="4"/>
      <c r="W83" s="4"/>
      <c r="X83" s="4"/>
      <c r="Y83" s="4"/>
      <c r="AA83" s="1"/>
      <c r="AC83" s="5"/>
      <c r="AE83" s="8"/>
    </row>
    <row r="84" spans="2:31" hidden="1" x14ac:dyDescent="0.25">
      <c r="J84" s="166"/>
      <c r="K84" s="166"/>
      <c r="L84" s="168"/>
      <c r="M84" s="166"/>
      <c r="N84" s="165"/>
      <c r="O84" s="165"/>
      <c r="P84" s="165"/>
      <c r="Q84" s="166"/>
      <c r="R84" s="166"/>
      <c r="S84" s="166"/>
      <c r="T84" s="166"/>
      <c r="U84" s="166"/>
      <c r="V84" s="4"/>
      <c r="W84" s="4"/>
      <c r="X84" s="4"/>
      <c r="Y84" s="4"/>
      <c r="AA84" s="1"/>
      <c r="AC84" s="5"/>
      <c r="AE84" s="8"/>
    </row>
    <row r="85" spans="2:31" hidden="1" x14ac:dyDescent="0.25">
      <c r="B85" s="95"/>
      <c r="C85" s="60"/>
      <c r="D85" s="60"/>
      <c r="E85" s="60"/>
      <c r="F85" s="60"/>
      <c r="G85" s="95"/>
      <c r="H85" s="95"/>
      <c r="I85" s="95"/>
      <c r="J85" s="95"/>
      <c r="K85" s="95"/>
      <c r="L85" s="60"/>
      <c r="M85" s="95"/>
      <c r="N85" s="95"/>
      <c r="O85" s="95"/>
      <c r="P85" s="95"/>
      <c r="Q85" s="95"/>
      <c r="R85" s="95"/>
      <c r="S85" s="95"/>
      <c r="T85" s="95"/>
      <c r="U85" s="60"/>
      <c r="V85" s="60"/>
      <c r="W85" s="60"/>
      <c r="X85" s="60"/>
      <c r="Y85" s="60"/>
      <c r="Z85" s="61"/>
      <c r="AA85" s="95"/>
      <c r="AB85" s="19"/>
      <c r="AC85" s="36"/>
      <c r="AD85" s="36"/>
    </row>
    <row r="86" spans="2:31" hidden="1" x14ac:dyDescent="0.25">
      <c r="B86" s="148"/>
      <c r="C86" s="152"/>
      <c r="D86" s="60"/>
      <c r="E86" s="60"/>
      <c r="F86" s="152"/>
      <c r="G86" s="95"/>
      <c r="H86" s="95"/>
      <c r="I86" s="57"/>
      <c r="J86" s="145" t="s">
        <v>268</v>
      </c>
      <c r="K86" s="145"/>
      <c r="L86" s="169"/>
      <c r="M86" s="145"/>
      <c r="N86" s="153"/>
      <c r="O86" s="153"/>
      <c r="P86" s="153"/>
      <c r="Q86" s="145" t="s">
        <v>268</v>
      </c>
      <c r="R86" s="145"/>
      <c r="S86" s="145"/>
      <c r="T86" s="145"/>
      <c r="U86" s="4"/>
      <c r="V86" s="154"/>
      <c r="W86" s="4" t="s">
        <v>269</v>
      </c>
      <c r="X86" s="154"/>
      <c r="Y86" s="95"/>
      <c r="Z86" s="148"/>
      <c r="AA86" s="95"/>
      <c r="AB86" s="19"/>
      <c r="AC86" s="4"/>
      <c r="AD86" s="36"/>
      <c r="AE86" s="36"/>
    </row>
    <row r="87" spans="2:31" hidden="1" x14ac:dyDescent="0.25">
      <c r="B87" s="204" t="s">
        <v>270</v>
      </c>
      <c r="C87" s="204"/>
      <c r="D87" s="204"/>
      <c r="E87" s="204" t="s">
        <v>271</v>
      </c>
      <c r="F87" s="204"/>
      <c r="G87" s="204"/>
      <c r="H87" s="204"/>
      <c r="I87" s="204"/>
      <c r="J87" s="204"/>
      <c r="K87" s="204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154"/>
      <c r="X87" s="4"/>
      <c r="Y87" s="154" t="s">
        <v>272</v>
      </c>
      <c r="Z87" s="158"/>
      <c r="AA87" s="170"/>
      <c r="AC87" s="5"/>
      <c r="AE87" s="8"/>
    </row>
    <row r="88" spans="2:31" hidden="1" x14ac:dyDescent="0.25">
      <c r="B88" s="155"/>
      <c r="C88" s="53"/>
      <c r="D88" s="150"/>
      <c r="E88" s="150"/>
      <c r="F88" s="150"/>
      <c r="G88" s="159"/>
      <c r="H88" s="148"/>
      <c r="I88" s="170"/>
      <c r="J88" s="145" t="s">
        <v>272</v>
      </c>
      <c r="K88" s="145"/>
      <c r="L88" s="169"/>
      <c r="M88" s="145"/>
      <c r="N88" s="161"/>
      <c r="O88" s="161"/>
      <c r="P88" s="161"/>
      <c r="Q88" s="145" t="s">
        <v>272</v>
      </c>
      <c r="R88" s="145"/>
      <c r="S88" s="145"/>
      <c r="T88" s="145"/>
      <c r="U88" s="4"/>
      <c r="V88" s="154"/>
      <c r="W88" s="4"/>
      <c r="X88" s="154"/>
      <c r="Y88" s="170"/>
      <c r="Z88" s="158"/>
      <c r="AC88" s="5"/>
      <c r="AE88" s="8"/>
    </row>
    <row r="89" spans="2:31" hidden="1" x14ac:dyDescent="0.25">
      <c r="B89" s="158"/>
      <c r="C89" s="163"/>
      <c r="D89" s="164"/>
      <c r="E89" s="164"/>
      <c r="F89" s="163"/>
      <c r="G89" s="95"/>
      <c r="H89" s="95"/>
      <c r="J89" s="156"/>
      <c r="K89" s="156"/>
      <c r="L89" s="171"/>
      <c r="M89" s="156"/>
      <c r="N89" s="161"/>
      <c r="O89" s="161"/>
      <c r="P89" s="161"/>
      <c r="Q89" s="156"/>
      <c r="R89" s="156"/>
      <c r="S89" s="156"/>
      <c r="T89" s="156"/>
      <c r="U89" s="4"/>
      <c r="V89" s="95"/>
      <c r="W89" s="4"/>
      <c r="X89" s="95"/>
      <c r="Y89" s="170"/>
      <c r="Z89" s="158"/>
      <c r="AC89" s="5"/>
      <c r="AE89" s="8"/>
    </row>
    <row r="90" spans="2:31" hidden="1" x14ac:dyDescent="0.25">
      <c r="J90" s="160"/>
      <c r="K90" s="160"/>
      <c r="L90" s="33"/>
      <c r="M90" s="160"/>
      <c r="N90" s="165"/>
      <c r="O90" s="165"/>
      <c r="P90" s="165"/>
      <c r="Q90" s="160"/>
      <c r="R90" s="160"/>
      <c r="S90" s="160"/>
      <c r="T90" s="160"/>
      <c r="U90" s="4"/>
      <c r="V90" s="4"/>
      <c r="W90" s="4"/>
      <c r="X90" s="4"/>
      <c r="Y90" s="5"/>
      <c r="Z90" s="1"/>
      <c r="AC90" s="5"/>
      <c r="AE90" s="8"/>
    </row>
    <row r="91" spans="2:31" hidden="1" x14ac:dyDescent="0.25">
      <c r="I91" s="155"/>
      <c r="J91" s="160"/>
      <c r="K91" s="160"/>
      <c r="L91" s="33"/>
      <c r="M91" s="160"/>
      <c r="N91" s="165"/>
      <c r="O91" s="165"/>
      <c r="P91" s="165"/>
      <c r="Q91" s="160"/>
      <c r="R91" s="160"/>
      <c r="S91" s="160"/>
      <c r="T91" s="160"/>
      <c r="U91" s="4"/>
      <c r="V91" s="4"/>
      <c r="W91" s="4"/>
      <c r="X91" s="4"/>
      <c r="Y91" s="5"/>
      <c r="Z91" s="1"/>
      <c r="AC91" s="5"/>
      <c r="AE91" s="8"/>
    </row>
    <row r="92" spans="2:31" hidden="1" x14ac:dyDescent="0.25">
      <c r="J92" s="160"/>
      <c r="K92" s="160"/>
      <c r="L92" s="33"/>
      <c r="M92" s="160"/>
      <c r="N92" s="165"/>
      <c r="O92" s="165"/>
      <c r="P92" s="165"/>
      <c r="Q92" s="160"/>
      <c r="R92" s="160"/>
      <c r="S92" s="160"/>
      <c r="T92" s="160"/>
      <c r="U92" s="4"/>
      <c r="V92" s="4"/>
      <c r="W92" s="4"/>
      <c r="X92" s="4"/>
      <c r="Y92" s="5"/>
      <c r="Z92" s="1"/>
      <c r="AC92" s="5"/>
      <c r="AE92" s="8"/>
    </row>
    <row r="93" spans="2:31" hidden="1" x14ac:dyDescent="0.25">
      <c r="J93" s="160"/>
      <c r="K93" s="160"/>
      <c r="L93" s="33"/>
      <c r="M93" s="160"/>
      <c r="N93" s="165"/>
      <c r="O93" s="165"/>
      <c r="P93" s="165"/>
      <c r="Q93" s="160"/>
      <c r="R93" s="160"/>
      <c r="S93" s="160"/>
      <c r="T93" s="160"/>
      <c r="U93" s="4"/>
      <c r="V93" s="4"/>
      <c r="W93" s="4"/>
      <c r="X93" s="4"/>
      <c r="Y93" s="5"/>
      <c r="Z93" s="1"/>
      <c r="AC93" s="5"/>
      <c r="AE93" s="8"/>
    </row>
    <row r="94" spans="2:31" hidden="1" x14ac:dyDescent="0.25">
      <c r="B94" s="202" t="s">
        <v>273</v>
      </c>
      <c r="C94" s="202"/>
      <c r="D94" s="202"/>
      <c r="E94" s="202" t="s">
        <v>267</v>
      </c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2"/>
      <c r="Q94" s="202"/>
      <c r="R94" s="202"/>
      <c r="S94" s="202"/>
      <c r="T94" s="202"/>
      <c r="U94" s="202"/>
      <c r="V94" s="202"/>
      <c r="W94" s="172"/>
      <c r="X94" s="4"/>
      <c r="Y94" s="172" t="s">
        <v>274</v>
      </c>
      <c r="Z94" s="1"/>
      <c r="AC94" s="5"/>
      <c r="AE94" s="8"/>
    </row>
    <row r="95" spans="2:31" hidden="1" x14ac:dyDescent="0.25"/>
    <row r="96" spans="2:31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</sheetData>
  <sheetProtection formatCells="0" formatColumns="0" formatRows="0" insertColumns="0" insertRows="0" insertHyperlinks="0" deleteColumns="0" deleteRows="0" sort="0" autoFilter="0" pivotTables="0"/>
  <autoFilter ref="A11:AD73">
    <filterColumn colId="1" showButton="0"/>
    <filterColumn colId="2" showButton="0"/>
    <filterColumn colId="3" showButton="0"/>
    <filterColumn colId="4" showButton="0"/>
  </autoFilter>
  <mergeCells count="38">
    <mergeCell ref="B94:D94"/>
    <mergeCell ref="E94:V94"/>
    <mergeCell ref="J76:M76"/>
    <mergeCell ref="Q76:T76"/>
    <mergeCell ref="J83:M83"/>
    <mergeCell ref="Q83:T83"/>
    <mergeCell ref="B87:D87"/>
    <mergeCell ref="E87:V87"/>
    <mergeCell ref="Y9:Y10"/>
    <mergeCell ref="Z9:Z10"/>
    <mergeCell ref="AA9:AA11"/>
    <mergeCell ref="B11:F11"/>
    <mergeCell ref="J75:M75"/>
    <mergeCell ref="Q75:T75"/>
    <mergeCell ref="O9:O10"/>
    <mergeCell ref="P9:Q9"/>
    <mergeCell ref="R9:R10"/>
    <mergeCell ref="S9:S10"/>
    <mergeCell ref="T9:T10"/>
    <mergeCell ref="U9:X9"/>
    <mergeCell ref="I9:I10"/>
    <mergeCell ref="J9:J10"/>
    <mergeCell ref="K9:K10"/>
    <mergeCell ref="L9:L10"/>
    <mergeCell ref="M9:M10"/>
    <mergeCell ref="N9:N10"/>
    <mergeCell ref="B9:B10"/>
    <mergeCell ref="C9:C10"/>
    <mergeCell ref="D9:E10"/>
    <mergeCell ref="F9:F10"/>
    <mergeCell ref="G9:G10"/>
    <mergeCell ref="H9:H10"/>
    <mergeCell ref="E7:F7"/>
    <mergeCell ref="H2:M2"/>
    <mergeCell ref="O2:T2"/>
    <mergeCell ref="H3:M3"/>
    <mergeCell ref="O3:T3"/>
    <mergeCell ref="F4:M4"/>
  </mergeCells>
  <conditionalFormatting sqref="U12:X50 U52:X53 X51 X54 U55:X74">
    <cfRule type="containsText" dxfId="17" priority="17" operator="containsText" text="V">
      <formula>NOT(ISERROR(SEARCH("V",U12)))</formula>
    </cfRule>
    <cfRule type="cellIs" dxfId="16" priority="18" operator="lessThan">
      <formula>30</formula>
    </cfRule>
  </conditionalFormatting>
  <conditionalFormatting sqref="U51:W51">
    <cfRule type="containsText" dxfId="15" priority="15" operator="containsText" text="V">
      <formula>NOT(ISERROR(SEARCH("V",U51)))</formula>
    </cfRule>
    <cfRule type="cellIs" dxfId="14" priority="16" operator="lessThan">
      <formula>30</formula>
    </cfRule>
  </conditionalFormatting>
  <conditionalFormatting sqref="U54:W54">
    <cfRule type="containsText" dxfId="13" priority="13" operator="containsText" text="V">
      <formula>NOT(ISERROR(SEARCH("V",U54)))</formula>
    </cfRule>
    <cfRule type="cellIs" dxfId="12" priority="14" operator="lessThan">
      <formula>30</formula>
    </cfRule>
  </conditionalFormatting>
  <conditionalFormatting sqref="Y18">
    <cfRule type="containsText" dxfId="11" priority="11" operator="containsText" text="V">
      <formula>NOT(ISERROR(SEARCH("V",Y18)))</formula>
    </cfRule>
    <cfRule type="cellIs" dxfId="10" priority="12" operator="lessThan">
      <formula>30</formula>
    </cfRule>
  </conditionalFormatting>
  <conditionalFormatting sqref="Z18">
    <cfRule type="containsText" dxfId="9" priority="9" operator="containsText" text="V">
      <formula>NOT(ISERROR(SEARCH("V",Z18)))</formula>
    </cfRule>
    <cfRule type="cellIs" dxfId="8" priority="10" operator="lessThan">
      <formula>30</formula>
    </cfRule>
  </conditionalFormatting>
  <conditionalFormatting sqref="Y38:Z38">
    <cfRule type="containsText" dxfId="7" priority="7" operator="containsText" text="V">
      <formula>NOT(ISERROR(SEARCH("V",Y38)))</formula>
    </cfRule>
    <cfRule type="cellIs" dxfId="6" priority="8" operator="lessThan">
      <formula>30</formula>
    </cfRule>
  </conditionalFormatting>
  <conditionalFormatting sqref="Y45:Z45">
    <cfRule type="containsText" dxfId="5" priority="5" operator="containsText" text="V">
      <formula>NOT(ISERROR(SEARCH("V",Y45)))</formula>
    </cfRule>
    <cfRule type="cellIs" dxfId="4" priority="6" operator="lessThan">
      <formula>30</formula>
    </cfRule>
  </conditionalFormatting>
  <conditionalFormatting sqref="Y62:Z62">
    <cfRule type="containsText" dxfId="3" priority="3" operator="containsText" text="V">
      <formula>NOT(ISERROR(SEARCH("V",Y62)))</formula>
    </cfRule>
    <cfRule type="cellIs" dxfId="2" priority="4" operator="lessThan">
      <formula>30</formula>
    </cfRule>
  </conditionalFormatting>
  <conditionalFormatting sqref="Y69:Z69">
    <cfRule type="containsText" dxfId="1" priority="1" operator="containsText" text="V">
      <formula>NOT(ISERROR(SEARCH("V",Y69)))</formula>
    </cfRule>
    <cfRule type="cellIs" dxfId="0" priority="2" operator="lessThan">
      <formula>30</formula>
    </cfRule>
  </conditionalFormatting>
  <dataValidations count="1">
    <dataValidation allowBlank="1" showInputMessage="1" showErrorMessage="1" errorTitle="Không xóa dữ liệu" error="Không xóa dữ liệu" prompt="Không xóa dữ liệu" sqref="AD3 AD5:AD10"/>
  </dataValidations>
  <pageMargins left="0.41" right="0" top="0.28999999999999998" bottom="0.41" header="0" footer="0"/>
  <pageSetup paperSize="9" scale="95" orientation="portrait" r:id="rId1"/>
  <headerFooter alignWithMargins="0">
    <oddFooter>&amp;R&amp;"Times New Roman,Italic"&amp;11Trang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 ĐẦU RA B1 (4)</vt:lpstr>
      <vt:lpstr>'TA ĐẦU RA B1 (4)'!Print_Area</vt:lpstr>
      <vt:lpstr>'TA ĐẦU RA B1 (4)'!Print_Titles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Hangtt</dc:creator>
  <cp:lastModifiedBy>MAYTINH</cp:lastModifiedBy>
  <dcterms:created xsi:type="dcterms:W3CDTF">2020-10-14T03:37:46Z</dcterms:created>
  <dcterms:modified xsi:type="dcterms:W3CDTF">2020-10-14T03:47:16Z</dcterms:modified>
</cp:coreProperties>
</file>