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O THI\TIENG ANH DAU VAO VA RA NAM 2019\"/>
    </mc:Choice>
  </mc:AlternateContent>
  <xr:revisionPtr revIDLastSave="0" documentId="13_ncr:1_{B7FAB1F5-4CD6-493A-9820-5EBD76ED8E00}" xr6:coauthVersionLast="47" xr6:coauthVersionMax="47" xr10:uidLastSave="{00000000-0000-0000-0000-000000000000}"/>
  <bookViews>
    <workbookView xWindow="-120" yWindow="-120" windowWidth="20730" windowHeight="11160" tabRatio="936" activeTab="1" xr2:uid="{00000000-000D-0000-FFFF-FFFF00000000}"/>
  </bookViews>
  <sheets>
    <sheet name="B2" sheetId="12" r:id="rId1"/>
    <sheet name="B1" sheetId="11" r:id="rId2"/>
    <sheet name="A2" sheetId="10" r:id="rId3"/>
  </sheets>
  <definedNames>
    <definedName name="_xlnm._FilterDatabase" localSheetId="2" hidden="1">'A2'!$A$10:$AE$59</definedName>
    <definedName name="_xlnm._FilterDatabase" localSheetId="1" hidden="1">'B1'!$A$10:$AE$60</definedName>
    <definedName name="_xlnm._FilterDatabase" localSheetId="0" hidden="1">'B2'!$A$10:$AE$60</definedName>
    <definedName name="date_time" localSheetId="2">#REF!</definedName>
    <definedName name="date_time" localSheetId="1">#REF!</definedName>
    <definedName name="date_time" localSheetId="0">#REF!</definedName>
    <definedName name="date_time">#REF!</definedName>
    <definedName name="DB" localSheetId="2">#REF!</definedName>
    <definedName name="DB" localSheetId="1">#REF!</definedName>
    <definedName name="DB" localSheetId="0">#REF!</definedName>
    <definedName name="DB">#REF!</definedName>
    <definedName name="_xlnm.Print_Titles" localSheetId="2">'A2'!$9:$11</definedName>
    <definedName name="_xlnm.Print_Titles" localSheetId="1">'B1'!$9:$11</definedName>
    <definedName name="_xlnm.Print_Titles" localSheetId="0">'B2'!$9:$11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0" i="12" l="1"/>
  <c r="AB59" i="12"/>
  <c r="AB58" i="12"/>
  <c r="AB57" i="12"/>
  <c r="AB56" i="12"/>
  <c r="AB55" i="12"/>
  <c r="AB54" i="12"/>
  <c r="AB53" i="12"/>
  <c r="AB52" i="12"/>
  <c r="AB51" i="12"/>
  <c r="AB50" i="12"/>
  <c r="AB49" i="12"/>
  <c r="AB48" i="12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Z34" i="12"/>
  <c r="AB34" i="12" s="1"/>
  <c r="Z33" i="12"/>
  <c r="AB33" i="12" s="1"/>
  <c r="Z32" i="12"/>
  <c r="AB32" i="12" s="1"/>
  <c r="Z31" i="12"/>
  <c r="AA31" i="12" s="1"/>
  <c r="Z30" i="12"/>
  <c r="AB30" i="12" s="1"/>
  <c r="AB29" i="12"/>
  <c r="Z29" i="12"/>
  <c r="AA29" i="12" s="1"/>
  <c r="Z28" i="12"/>
  <c r="AB28" i="12" s="1"/>
  <c r="Z27" i="12"/>
  <c r="AA27" i="12" s="1"/>
  <c r="Z26" i="12"/>
  <c r="AB26" i="12" s="1"/>
  <c r="Z25" i="12"/>
  <c r="AA25" i="12" s="1"/>
  <c r="Z24" i="12"/>
  <c r="AB24" i="12" s="1"/>
  <c r="Z23" i="12"/>
  <c r="AA23" i="12" s="1"/>
  <c r="Z22" i="12"/>
  <c r="AB22" i="12" s="1"/>
  <c r="Z21" i="12"/>
  <c r="AA21" i="12" s="1"/>
  <c r="Z20" i="12"/>
  <c r="AB20" i="12" s="1"/>
  <c r="Z19" i="12"/>
  <c r="AA19" i="12" s="1"/>
  <c r="Z18" i="12"/>
  <c r="AB18" i="12" s="1"/>
  <c r="Z17" i="12"/>
  <c r="AA17" i="12" s="1"/>
  <c r="Z16" i="12"/>
  <c r="AB16" i="12" s="1"/>
  <c r="Z15" i="12"/>
  <c r="AA15" i="12" s="1"/>
  <c r="Z14" i="12"/>
  <c r="AB14" i="12" s="1"/>
  <c r="Z13" i="12"/>
  <c r="AA13" i="12" s="1"/>
  <c r="Z12" i="12"/>
  <c r="AB12" i="12" s="1"/>
  <c r="AB60" i="11"/>
  <c r="AB59" i="11"/>
  <c r="AB58" i="11"/>
  <c r="AB57" i="11"/>
  <c r="AB56" i="11"/>
  <c r="AB55" i="11"/>
  <c r="AB54" i="11"/>
  <c r="AB53" i="11"/>
  <c r="AB52" i="11"/>
  <c r="AB51" i="11"/>
  <c r="AB50" i="11"/>
  <c r="AB49" i="11"/>
  <c r="AB48" i="11"/>
  <c r="AB47" i="11"/>
  <c r="AB46" i="11"/>
  <c r="AB45" i="11"/>
  <c r="AB44" i="11"/>
  <c r="AB43" i="11"/>
  <c r="AB42" i="11"/>
  <c r="AB41" i="11"/>
  <c r="AB40" i="11"/>
  <c r="AB39" i="11"/>
  <c r="AB38" i="11"/>
  <c r="AB37" i="11"/>
  <c r="AB36" i="11"/>
  <c r="AB35" i="11"/>
  <c r="Z34" i="11"/>
  <c r="AA34" i="11" s="1"/>
  <c r="Z33" i="11"/>
  <c r="AB33" i="11" s="1"/>
  <c r="Z32" i="11"/>
  <c r="AB32" i="11" s="1"/>
  <c r="Z31" i="11"/>
  <c r="AB31" i="11" s="1"/>
  <c r="Z30" i="11"/>
  <c r="AA30" i="11" s="1"/>
  <c r="Z29" i="11"/>
  <c r="AA29" i="11" s="1"/>
  <c r="Z28" i="11"/>
  <c r="AB28" i="11" s="1"/>
  <c r="Z27" i="11"/>
  <c r="AB27" i="11" s="1"/>
  <c r="Z26" i="11"/>
  <c r="AB26" i="11" s="1"/>
  <c r="Z25" i="11"/>
  <c r="AB25" i="11" s="1"/>
  <c r="Z24" i="11"/>
  <c r="AB24" i="11" s="1"/>
  <c r="Z23" i="11"/>
  <c r="AA23" i="11" s="1"/>
  <c r="Z22" i="11"/>
  <c r="AB22" i="11" s="1"/>
  <c r="Z21" i="11"/>
  <c r="AA21" i="11" s="1"/>
  <c r="Z20" i="11"/>
  <c r="AB20" i="11" s="1"/>
  <c r="Z19" i="11"/>
  <c r="AA19" i="11" s="1"/>
  <c r="Z18" i="11"/>
  <c r="AB18" i="11" s="1"/>
  <c r="Z17" i="11"/>
  <c r="AB17" i="11" s="1"/>
  <c r="Z16" i="11"/>
  <c r="AB16" i="11" s="1"/>
  <c r="Z15" i="11"/>
  <c r="AA15" i="11" s="1"/>
  <c r="Z14" i="11"/>
  <c r="AB14" i="11" s="1"/>
  <c r="Z13" i="11"/>
  <c r="AA13" i="11" s="1"/>
  <c r="Z12" i="11"/>
  <c r="AB12" i="11" s="1"/>
  <c r="AA14" i="11" l="1"/>
  <c r="AB15" i="11"/>
  <c r="AA18" i="11"/>
  <c r="AB19" i="11"/>
  <c r="AA22" i="11"/>
  <c r="AB23" i="11"/>
  <c r="AA26" i="11"/>
  <c r="AB13" i="12"/>
  <c r="AB21" i="12"/>
  <c r="AA12" i="12"/>
  <c r="AB17" i="12"/>
  <c r="AB25" i="12"/>
  <c r="AB30" i="11"/>
  <c r="AA31" i="11"/>
  <c r="AB34" i="11"/>
  <c r="AA27" i="11"/>
  <c r="AA16" i="12"/>
  <c r="AA24" i="12"/>
  <c r="AA28" i="12"/>
  <c r="AA32" i="12"/>
  <c r="AA34" i="12"/>
  <c r="AA20" i="12"/>
  <c r="AA14" i="12"/>
  <c r="AA18" i="12"/>
  <c r="AA22" i="12"/>
  <c r="AA26" i="12"/>
  <c r="AA30" i="12"/>
  <c r="AB15" i="12"/>
  <c r="AB19" i="12"/>
  <c r="AB23" i="12"/>
  <c r="AB27" i="12"/>
  <c r="AB31" i="12"/>
  <c r="AA33" i="12"/>
  <c r="AA17" i="11"/>
  <c r="AA25" i="11"/>
  <c r="AA33" i="11"/>
  <c r="AA12" i="11"/>
  <c r="AB13" i="11"/>
  <c r="AA16" i="11"/>
  <c r="AA20" i="11"/>
  <c r="AB21" i="11"/>
  <c r="AA24" i="11"/>
  <c r="AA28" i="11"/>
  <c r="AB29" i="11"/>
  <c r="AA32" i="11"/>
  <c r="Z13" i="10"/>
  <c r="Z14" i="10"/>
  <c r="AB14" i="10" s="1"/>
  <c r="Z15" i="10"/>
  <c r="AB15" i="10" s="1"/>
  <c r="Z16" i="10"/>
  <c r="AB16" i="10" s="1"/>
  <c r="Z17" i="10"/>
  <c r="Z18" i="10"/>
  <c r="Z19" i="10"/>
  <c r="AB19" i="10" s="1"/>
  <c r="AB34" i="10"/>
  <c r="AB35" i="10"/>
  <c r="Z20" i="10"/>
  <c r="AB36" i="10" s="1"/>
  <c r="AB37" i="10"/>
  <c r="AB38" i="10"/>
  <c r="Z21" i="10"/>
  <c r="AB39" i="10" s="1"/>
  <c r="Z22" i="10"/>
  <c r="AB40" i="10" s="1"/>
  <c r="AB41" i="10"/>
  <c r="AB42" i="10"/>
  <c r="Z23" i="10"/>
  <c r="AB43" i="10" s="1"/>
  <c r="Z24" i="10"/>
  <c r="AB44" i="10" s="1"/>
  <c r="AB45" i="10"/>
  <c r="Z25" i="10"/>
  <c r="AB46" i="10" s="1"/>
  <c r="AB47" i="10"/>
  <c r="AB48" i="10"/>
  <c r="Z26" i="10"/>
  <c r="AB49" i="10" s="1"/>
  <c r="Z27" i="10"/>
  <c r="AB50" i="10" s="1"/>
  <c r="AB51" i="10"/>
  <c r="AB52" i="10"/>
  <c r="Z28" i="10"/>
  <c r="AB53" i="10" s="1"/>
  <c r="Z29" i="10"/>
  <c r="AB54" i="10" s="1"/>
  <c r="Z30" i="10"/>
  <c r="AB55" i="10" s="1"/>
  <c r="Z31" i="10"/>
  <c r="AB56" i="10" s="1"/>
  <c r="Z32" i="10"/>
  <c r="AB57" i="10" s="1"/>
  <c r="Z33" i="10"/>
  <c r="AB58" i="10" s="1"/>
  <c r="AB59" i="10"/>
  <c r="AB27" i="10" l="1"/>
  <c r="AB20" i="10"/>
  <c r="AB26" i="10"/>
  <c r="AB31" i="10"/>
  <c r="AB30" i="10"/>
  <c r="AB33" i="10"/>
  <c r="AB29" i="10"/>
  <c r="AB25" i="10"/>
  <c r="AB22" i="10"/>
  <c r="AB18" i="10"/>
  <c r="AB32" i="10"/>
  <c r="AB28" i="10"/>
  <c r="AB24" i="10"/>
  <c r="AB21" i="10"/>
  <c r="AB17" i="10"/>
  <c r="AB13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B23" i="10"/>
  <c r="AA13" i="10"/>
  <c r="Z12" i="10" l="1"/>
  <c r="AB12" i="10" s="1"/>
  <c r="AA12" i="10" l="1"/>
</calcChain>
</file>

<file path=xl/sharedStrings.xml><?xml version="1.0" encoding="utf-8"?>
<sst xmlns="http://schemas.openxmlformats.org/spreadsheetml/2006/main" count="685" uniqueCount="192">
  <si>
    <t>Số
TT</t>
  </si>
  <si>
    <t>Mã SV</t>
  </si>
  <si>
    <t>Họ và tên</t>
  </si>
  <si>
    <t>Lớp</t>
  </si>
  <si>
    <t>Điểm CC</t>
  </si>
  <si>
    <t>Mã đề</t>
  </si>
  <si>
    <t>Ký tên</t>
  </si>
  <si>
    <t>Số Phách</t>
  </si>
  <si>
    <t>Ghi chú</t>
  </si>
  <si>
    <t>Trọng số:</t>
  </si>
  <si>
    <t/>
  </si>
  <si>
    <t>SỐ 1</t>
  </si>
  <si>
    <t>SỐ 2</t>
  </si>
  <si>
    <t>CÁN BỘ COI THI</t>
  </si>
  <si>
    <t>Phòng thi</t>
  </si>
  <si>
    <t>DANH SÁCH SINH VIÊN DỰ THI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</si>
  <si>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</si>
  <si>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</si>
  <si>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</si>
  <si>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</si>
  <si>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</si>
  <si>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</si>
  <si>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</si>
  <si>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</si>
  <si>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</si>
  <si>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</si>
  <si>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Anh</t>
  </si>
  <si>
    <t>08h00</t>
  </si>
  <si>
    <t>Hoàng</t>
  </si>
  <si>
    <t>Dũng</t>
  </si>
  <si>
    <t>Tuấn</t>
  </si>
  <si>
    <t xml:space="preserve">HỌC VIỆN CÔNG NGHỆ </t>
  </si>
  <si>
    <t>BƯU CHÍNH VIỄN THÔNG</t>
  </si>
  <si>
    <t>Trình độ:</t>
  </si>
  <si>
    <t>KẾT QUẢ THI</t>
  </si>
  <si>
    <t xml:space="preserve">Kỹ năng: </t>
  </si>
  <si>
    <t>Nói</t>
  </si>
  <si>
    <t>Nghe, Đọc, Viết</t>
  </si>
  <si>
    <t>13h30'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</si>
  <si>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</si>
  <si>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</si>
  <si>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</si>
  <si>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</si>
  <si>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</si>
  <si>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</si>
  <si>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BỘ THÔNG TIN VÀ TRUYỀN THÔNG</t>
  </si>
  <si>
    <t xml:space="preserve"> </t>
  </si>
  <si>
    <t>Nhật</t>
  </si>
  <si>
    <t>Long</t>
  </si>
  <si>
    <t>Nguyễn Văn</t>
  </si>
  <si>
    <t>X</t>
  </si>
  <si>
    <t>NGƯỜI LẬP DANH SÁCH</t>
  </si>
  <si>
    <t>TRUNG TÂM KT&amp;ĐBCLGD</t>
  </si>
  <si>
    <t>Trịnh Thị Hằng</t>
  </si>
  <si>
    <t>Trần Thị Mỹ Hạnh</t>
  </si>
  <si>
    <t>Bùi Tuấn</t>
  </si>
  <si>
    <t>Nguyễn Thành</t>
  </si>
  <si>
    <t>Bùi Văn</t>
  </si>
  <si>
    <t>Điệp</t>
  </si>
  <si>
    <t>Vũ Minh</t>
  </si>
  <si>
    <t>Nguyễn Tiến</t>
  </si>
  <si>
    <t>Nguyễn Trường</t>
  </si>
  <si>
    <t>Giang</t>
  </si>
  <si>
    <t>Hiện</t>
  </si>
  <si>
    <t>Nguyễn Trọng</t>
  </si>
  <si>
    <t>Hiệp</t>
  </si>
  <si>
    <t>Hiếu</t>
  </si>
  <si>
    <t>Đào Duy</t>
  </si>
  <si>
    <t>Nguyễn Thị</t>
  </si>
  <si>
    <t>Nam</t>
  </si>
  <si>
    <t>Phong</t>
  </si>
  <si>
    <t>Nguyễn Tràng</t>
  </si>
  <si>
    <t>Nguyễn Thu</t>
  </si>
  <si>
    <t>Phương</t>
  </si>
  <si>
    <t>Bùi Thị</t>
  </si>
  <si>
    <t>Trần Trọng</t>
  </si>
  <si>
    <t>Tấn</t>
  </si>
  <si>
    <t>Chu Thị</t>
  </si>
  <si>
    <t>Thủy</t>
  </si>
  <si>
    <t>Tạ Xuân</t>
  </si>
  <si>
    <t>Trường</t>
  </si>
  <si>
    <t>Phạm Văn</t>
  </si>
  <si>
    <t>Tuân</t>
  </si>
  <si>
    <t>Nguyễn Mạnh</t>
  </si>
  <si>
    <t>Nguyễn Lâm</t>
  </si>
  <si>
    <t>Tùng</t>
  </si>
  <si>
    <t>Nguyễn Anh</t>
  </si>
  <si>
    <t>Phương Anh</t>
  </si>
  <si>
    <t>Nguyễn Hoàng</t>
  </si>
  <si>
    <t>Khiết</t>
  </si>
  <si>
    <t>B18DNUD002</t>
  </si>
  <si>
    <t>B18DNUD058</t>
  </si>
  <si>
    <t>B18DNUD015</t>
  </si>
  <si>
    <t>B18DNUD017</t>
  </si>
  <si>
    <t>B18DNTK039</t>
  </si>
  <si>
    <t>B18DNUD018</t>
  </si>
  <si>
    <t>B18DNTK013</t>
  </si>
  <si>
    <t>B18DNTK040</t>
  </si>
  <si>
    <t>B18DNUD032</t>
  </si>
  <si>
    <t>B18DNTK025</t>
  </si>
  <si>
    <t>B18DNUD034</t>
  </si>
  <si>
    <t>B18DNUD035</t>
  </si>
  <si>
    <t>B18DNTK042</t>
  </si>
  <si>
    <t>B18DNTK030</t>
  </si>
  <si>
    <t>B18DNUD048</t>
  </si>
  <si>
    <t>B18DNTK044</t>
  </si>
  <si>
    <t>B18DNUD052</t>
  </si>
  <si>
    <t>B18DNUD054</t>
  </si>
  <si>
    <t>B18DNUD055</t>
  </si>
  <si>
    <t>B18DNTK022</t>
  </si>
  <si>
    <t>B18DNUD051</t>
  </si>
  <si>
    <t>B18DNUD025</t>
  </si>
  <si>
    <t>C18DNUD01-B</t>
  </si>
  <si>
    <t>C18DNTK01-B</t>
  </si>
  <si>
    <t xml:space="preserve">DANH SÁCH SINH VIÊN DỰ THI </t>
  </si>
  <si>
    <t>Nghe</t>
  </si>
  <si>
    <t>Đọc</t>
  </si>
  <si>
    <t>Viết</t>
  </si>
  <si>
    <t>Kỳ thi chuẩn đầu ra Tiếng Anh hệ Cao đẳng nghề năm 2022</t>
  </si>
  <si>
    <t xml:space="preserve">TIẾNG ANH A2  </t>
  </si>
  <si>
    <t>B17DCPT075</t>
  </si>
  <si>
    <t>Nguyễn Sỹ</t>
  </si>
  <si>
    <t>Hưng</t>
  </si>
  <si>
    <t>B17DCPT094</t>
  </si>
  <si>
    <t>D17CQPT01-B</t>
  </si>
  <si>
    <t>D17CQPT02-B</t>
  </si>
  <si>
    <t>B17DCPT011</t>
  </si>
  <si>
    <t>Nguyễn Tú</t>
  </si>
  <si>
    <t xml:space="preserve">TIẾNG ANH B1  </t>
  </si>
  <si>
    <t>Kỳ thi chuẩn đầu ra Tiếng Anh hệ Đại học Đợt 1.2022</t>
  </si>
  <si>
    <t xml:space="preserve">TIẾNG ANH B2  </t>
  </si>
  <si>
    <t>Nguyễn Phúc</t>
  </si>
  <si>
    <t>Lân</t>
  </si>
  <si>
    <t>D17HTTT04-B</t>
  </si>
  <si>
    <t>B17DCCN368</t>
  </si>
  <si>
    <t xml:space="preserve">Phạm Thị Thanh </t>
  </si>
  <si>
    <t>Loan</t>
  </si>
  <si>
    <t>B18DCTM032</t>
  </si>
  <si>
    <t>D18CQTM01-B</t>
  </si>
  <si>
    <t>B17DCPT098</t>
  </si>
  <si>
    <t>Bùi Quang</t>
  </si>
  <si>
    <t>Huy</t>
  </si>
  <si>
    <t>Đoàn Văn</t>
  </si>
  <si>
    <t>Quý</t>
  </si>
  <si>
    <t>B16DCPT119</t>
  </si>
  <si>
    <t>Phạm Hải</t>
  </si>
  <si>
    <t>Vũ</t>
  </si>
  <si>
    <t>B17DCAT214</t>
  </si>
  <si>
    <t>D17CQAT02-B</t>
  </si>
  <si>
    <t>Vũ Phương</t>
  </si>
  <si>
    <t>B16DCQT013</t>
  </si>
  <si>
    <t>D16CQQT01-B</t>
  </si>
  <si>
    <t>Thắm</t>
  </si>
  <si>
    <t>B16DCQT125</t>
  </si>
  <si>
    <t>Nguyễn Thị Hương</t>
  </si>
  <si>
    <t>B17DCCN188</t>
  </si>
  <si>
    <t>E17CQCN02-B</t>
  </si>
  <si>
    <t>B16DCAT123</t>
  </si>
  <si>
    <t>Nguyễn Đình</t>
  </si>
  <si>
    <t>Phú</t>
  </si>
  <si>
    <t>D16CQAT03-B</t>
  </si>
  <si>
    <t>B17DCCN518</t>
  </si>
  <si>
    <t>D17HTTT01-B</t>
  </si>
  <si>
    <t>Tống Duy</t>
  </si>
  <si>
    <t>Quang</t>
  </si>
  <si>
    <t>Nguyễn Duy Minh</t>
  </si>
  <si>
    <t>Ngọc</t>
  </si>
  <si>
    <t>B17DCCN468</t>
  </si>
  <si>
    <t>D17CNPM06-B</t>
  </si>
  <si>
    <t>B16DCTT014</t>
  </si>
  <si>
    <t>D16CQTT01-B</t>
  </si>
  <si>
    <t>B17DCAT139</t>
  </si>
  <si>
    <t>Trần Minh</t>
  </si>
  <si>
    <t>D17CQAT03-B</t>
  </si>
  <si>
    <t>31/03/2022</t>
  </si>
  <si>
    <t>B17DCPT065</t>
  </si>
  <si>
    <t>Hoàng Ngọc</t>
  </si>
  <si>
    <t>Hải</t>
  </si>
  <si>
    <t>B15DCPT168</t>
  </si>
  <si>
    <t>D15CQPT03-B</t>
  </si>
  <si>
    <t>Vũ Văn</t>
  </si>
  <si>
    <t>Nghĩa</t>
  </si>
  <si>
    <t>D17PTDPT01-B</t>
  </si>
  <si>
    <t>B16DCVT274</t>
  </si>
  <si>
    <t>Lê Đình</t>
  </si>
  <si>
    <t>Thắng</t>
  </si>
  <si>
    <t>D16CQVT02-B</t>
  </si>
  <si>
    <t>B15DCPT143</t>
  </si>
  <si>
    <t>Lưu Thị Hương</t>
  </si>
  <si>
    <t>Ly</t>
  </si>
  <si>
    <t>Hà Nội, ngày 08 tháng 04 năm 2022</t>
  </si>
  <si>
    <t>Kỳ thi chuẩn đầu ra Tiếng Anh hệ Cao đẳng nghề Đợt 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</si>
</sst>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_);[Red]\(0.0\)"/>
    <numFmt numFmtId="165" formatCode="0.0"/>
  </numFmts>
  <fonts count="46" x14ac:knownFonts="1">
    <font>
      <sz val="12"/>
      <name val=".VnTime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15"/>
      <name val="Times New Roman"/>
      <family val="1"/>
    </font>
    <font>
      <sz val="11"/>
      <name val="Calibri"/>
      <family val="2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b/>
      <sz val="15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rgb="FF7030A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2" fillId="0" borderId="0"/>
    <xf numFmtId="0" fontId="33" fillId="0" borderId="0"/>
    <xf numFmtId="0" fontId="34" fillId="23" borderId="7" applyNumberFormat="0" applyFont="0" applyAlignment="0" applyProtection="0"/>
    <xf numFmtId="0" fontId="1" fillId="0" borderId="0"/>
  </cellStyleXfs>
  <cellXfs count="277">
    <xf numFmtId="0" fontId="0" fillId="0" borderId="0" xfId="0"/>
    <xf numFmtId="0" fontId="27" fillId="0" borderId="0" xfId="0" applyFont="1" applyFill="1" applyProtection="1">
      <protection locked="0"/>
    </xf>
    <xf numFmtId="0" fontId="27" fillId="0" borderId="0" xfId="0" applyFont="1" applyFill="1" applyBorder="1" applyProtection="1">
      <protection locked="0"/>
    </xf>
    <xf numFmtId="0" fontId="25" fillId="0" borderId="0" xfId="0" applyFont="1" applyFill="1" applyProtection="1">
      <protection locked="0"/>
    </xf>
    <xf numFmtId="0" fontId="24" fillId="0" borderId="0" xfId="0" applyFont="1" applyProtection="1">
      <protection locked="0"/>
    </xf>
    <xf numFmtId="0" fontId="27" fillId="0" borderId="0" xfId="41" applyFont="1" applyFill="1" applyAlignment="1" applyProtection="1">
      <alignment horizontal="center"/>
      <protection locked="0"/>
    </xf>
    <xf numFmtId="0" fontId="25" fillId="0" borderId="0" xfId="41" applyFont="1" applyFill="1" applyProtection="1">
      <protection locked="0"/>
    </xf>
    <xf numFmtId="0" fontId="26" fillId="0" borderId="0" xfId="41" applyFont="1" applyFill="1" applyProtection="1">
      <protection locked="0"/>
    </xf>
    <xf numFmtId="0" fontId="26" fillId="24" borderId="11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vertical="center" textRotation="90" wrapText="1"/>
      <protection locked="0"/>
    </xf>
    <xf numFmtId="0" fontId="25" fillId="0" borderId="0" xfId="0" applyFont="1" applyFill="1" applyBorder="1" applyProtection="1">
      <protection locked="0"/>
    </xf>
    <xf numFmtId="0" fontId="26" fillId="0" borderId="0" xfId="41" applyFont="1" applyFill="1" applyBorder="1" applyAlignment="1" applyProtection="1">
      <protection locked="0"/>
    </xf>
    <xf numFmtId="0" fontId="26" fillId="0" borderId="0" xfId="39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28" fillId="0" borderId="0" xfId="41" applyFont="1" applyFill="1" applyAlignment="1" applyProtection="1">
      <alignment horizontal="right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4" fillId="0" borderId="14" xfId="0" applyFont="1" applyFill="1" applyBorder="1" applyAlignment="1">
      <alignment horizontal="center" vertical="center"/>
    </xf>
    <xf numFmtId="49" fontId="35" fillId="0" borderId="0" xfId="41" applyNumberFormat="1" applyFont="1" applyFill="1" applyAlignment="1" applyProtection="1">
      <alignment vertical="center"/>
      <protection locked="0"/>
    </xf>
    <xf numFmtId="0" fontId="25" fillId="0" borderId="0" xfId="48" applyFont="1" applyFill="1" applyProtection="1">
      <protection locked="0"/>
    </xf>
    <xf numFmtId="0" fontId="25" fillId="0" borderId="0" xfId="48" applyFont="1" applyFill="1" applyBorder="1" applyProtection="1">
      <protection locked="0"/>
    </xf>
    <xf numFmtId="0" fontId="27" fillId="0" borderId="0" xfId="48" applyFont="1" applyFill="1" applyProtection="1">
      <protection locked="0"/>
    </xf>
    <xf numFmtId="0" fontId="26" fillId="0" borderId="0" xfId="48" applyFont="1" applyFill="1" applyBorder="1" applyAlignment="1" applyProtection="1">
      <protection locked="0"/>
    </xf>
    <xf numFmtId="0" fontId="26" fillId="0" borderId="0" xfId="48" applyFont="1" applyFill="1" applyAlignment="1" applyProtection="1">
      <protection locked="0"/>
    </xf>
    <xf numFmtId="0" fontId="28" fillId="0" borderId="0" xfId="48" applyFont="1" applyFill="1" applyAlignment="1" applyProtection="1">
      <protection locked="0"/>
    </xf>
    <xf numFmtId="0" fontId="27" fillId="0" borderId="0" xfId="0" applyFont="1" applyFill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7" fillId="0" borderId="0" xfId="0" applyFont="1" applyFill="1" applyBorder="1" applyAlignment="1" applyProtection="1">
      <protection locked="0"/>
    </xf>
    <xf numFmtId="0" fontId="27" fillId="0" borderId="0" xfId="0" applyFont="1" applyFill="1" applyAlignment="1" applyProtection="1">
      <alignment vertical="center"/>
      <protection locked="0"/>
    </xf>
    <xf numFmtId="0" fontId="25" fillId="25" borderId="0" xfId="0" applyFont="1" applyFill="1" applyAlignment="1" applyProtection="1">
      <alignment vertical="center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24" fillId="26" borderId="14" xfId="0" applyFont="1" applyFill="1" applyBorder="1" applyAlignment="1">
      <alignment horizontal="center" vertical="center"/>
    </xf>
    <xf numFmtId="0" fontId="26" fillId="0" borderId="24" xfId="0" applyFont="1" applyFill="1" applyBorder="1" applyAlignment="1" applyProtection="1">
      <alignment vertical="center" textRotation="90" wrapText="1"/>
      <protection locked="0"/>
    </xf>
    <xf numFmtId="0" fontId="26" fillId="0" borderId="0" xfId="39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8" fillId="0" borderId="0" xfId="41" applyFont="1" applyFill="1" applyAlignment="1" applyProtection="1">
      <alignment vertical="center"/>
      <protection locked="0"/>
    </xf>
    <xf numFmtId="0" fontId="28" fillId="0" borderId="0" xfId="41" applyFont="1" applyFill="1" applyAlignment="1" applyProtection="1">
      <alignment horizontal="left" vertical="center"/>
      <protection locked="0"/>
    </xf>
    <xf numFmtId="0" fontId="28" fillId="0" borderId="0" xfId="0" applyFont="1" applyFill="1" applyAlignment="1" applyProtection="1">
      <alignment horizontal="center" vertical="center"/>
      <protection locked="0"/>
    </xf>
    <xf numFmtId="14" fontId="26" fillId="0" borderId="0" xfId="41" applyNumberFormat="1" applyFont="1" applyFill="1" applyAlignment="1" applyProtection="1">
      <alignment vertical="center" wrapText="1"/>
      <protection locked="0"/>
    </xf>
    <xf numFmtId="0" fontId="26" fillId="0" borderId="0" xfId="41" applyFont="1" applyFill="1" applyBorder="1" applyAlignment="1" applyProtection="1">
      <alignment horizontal="center" vertical="center"/>
      <protection locked="0"/>
    </xf>
    <xf numFmtId="0" fontId="26" fillId="0" borderId="0" xfId="41" applyFont="1" applyFill="1" applyBorder="1" applyAlignment="1" applyProtection="1">
      <alignment vertical="center"/>
      <protection locked="0"/>
    </xf>
    <xf numFmtId="0" fontId="36" fillId="0" borderId="0" xfId="0" applyFont="1" applyFill="1" applyAlignment="1" applyProtection="1">
      <alignment horizontal="centerContinuous" vertical="center"/>
      <protection locked="0"/>
    </xf>
    <xf numFmtId="0" fontId="25" fillId="0" borderId="0" xfId="41" applyFont="1" applyFill="1" applyAlignment="1" applyProtection="1">
      <alignment horizontal="centerContinuous"/>
      <protection locked="0"/>
    </xf>
    <xf numFmtId="0" fontId="37" fillId="0" borderId="0" xfId="41" applyFont="1" applyFill="1" applyAlignment="1" applyProtection="1">
      <alignment horizontal="centerContinuous" vertical="center"/>
      <protection locked="0"/>
    </xf>
    <xf numFmtId="0" fontId="27" fillId="0" borderId="0" xfId="0" applyFont="1" applyFill="1" applyAlignment="1" applyProtection="1">
      <alignment horizontal="centerContinuous"/>
      <protection locked="0"/>
    </xf>
    <xf numFmtId="0" fontId="25" fillId="0" borderId="0" xfId="0" applyFont="1" applyFill="1" applyAlignment="1" applyProtection="1">
      <alignment horizontal="centerContinuous"/>
      <protection locked="0"/>
    </xf>
    <xf numFmtId="0" fontId="27" fillId="0" borderId="0" xfId="41" applyFont="1" applyFill="1" applyAlignment="1" applyProtection="1">
      <alignment horizontal="centerContinuous"/>
      <protection locked="0"/>
    </xf>
    <xf numFmtId="0" fontId="38" fillId="0" borderId="0" xfId="41" applyFont="1" applyFill="1" applyAlignment="1" applyProtection="1">
      <alignment horizontal="centerContinuous" vertical="center"/>
      <protection locked="0"/>
    </xf>
    <xf numFmtId="0" fontId="26" fillId="0" borderId="0" xfId="41" applyFont="1" applyFill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Continuous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centerContinuous" vertical="center"/>
      <protection locked="0"/>
    </xf>
    <xf numFmtId="14" fontId="26" fillId="0" borderId="0" xfId="41" quotePrefix="1" applyNumberFormat="1" applyFont="1" applyFill="1" applyAlignment="1" applyProtection="1">
      <alignment vertical="center"/>
      <protection locked="0"/>
    </xf>
    <xf numFmtId="0" fontId="28" fillId="0" borderId="0" xfId="41" applyFont="1" applyFill="1" applyAlignment="1" applyProtection="1">
      <alignment horizontal="centerContinuous" vertical="center"/>
      <protection locked="0"/>
    </xf>
    <xf numFmtId="0" fontId="27" fillId="0" borderId="0" xfId="0" applyFont="1" applyFill="1" applyBorder="1" applyAlignment="1" applyProtection="1">
      <alignment horizontal="centerContinuous"/>
      <protection locked="0"/>
    </xf>
    <xf numFmtId="0" fontId="26" fillId="0" borderId="0" xfId="41" applyFont="1" applyFill="1" applyBorder="1" applyAlignment="1" applyProtection="1">
      <alignment horizontal="right" vertical="center"/>
      <protection locked="0"/>
    </xf>
    <xf numFmtId="0" fontId="26" fillId="0" borderId="0" xfId="39" applyFont="1" applyFill="1" applyBorder="1" applyAlignment="1" applyProtection="1">
      <alignment horizontal="left" vertical="center"/>
      <protection locked="0"/>
    </xf>
    <xf numFmtId="0" fontId="28" fillId="0" borderId="0" xfId="41" applyFont="1" applyFill="1" applyBorder="1" applyAlignment="1" applyProtection="1">
      <alignment horizontal="centerContinuous"/>
      <protection locked="0"/>
    </xf>
    <xf numFmtId="0" fontId="39" fillId="0" borderId="0" xfId="0" applyFont="1" applyFill="1" applyBorder="1" applyAlignment="1" applyProtection="1">
      <alignment horizontal="centerContinuous"/>
      <protection locked="0"/>
    </xf>
    <xf numFmtId="0" fontId="39" fillId="0" borderId="0" xfId="0" applyFont="1" applyFill="1" applyAlignment="1" applyProtection="1">
      <alignment horizontal="centerContinuous"/>
      <protection locked="0"/>
    </xf>
    <xf numFmtId="0" fontId="31" fillId="26" borderId="0" xfId="41" applyFont="1" applyFill="1" applyAlignment="1" applyProtection="1">
      <alignment horizontal="centerContinuous" vertical="center" shrinkToFit="1"/>
      <protection locked="0"/>
    </xf>
    <xf numFmtId="0" fontId="36" fillId="26" borderId="0" xfId="0" applyFont="1" applyFill="1" applyAlignment="1" applyProtection="1">
      <alignment horizontal="centerContinuous" vertical="center"/>
      <protection locked="0"/>
    </xf>
    <xf numFmtId="0" fontId="27" fillId="26" borderId="0" xfId="0" applyFont="1" applyFill="1" applyProtection="1">
      <protection locked="0"/>
    </xf>
    <xf numFmtId="0" fontId="27" fillId="26" borderId="0" xfId="41" applyFont="1" applyFill="1" applyAlignment="1" applyProtection="1">
      <alignment horizontal="center"/>
      <protection locked="0"/>
    </xf>
    <xf numFmtId="0" fontId="28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Alignment="1" applyProtection="1">
      <alignment horizontal="center" vertical="center"/>
      <protection locked="0"/>
    </xf>
    <xf numFmtId="0" fontId="26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Protection="1">
      <protection locked="0"/>
    </xf>
    <xf numFmtId="0" fontId="29" fillId="26" borderId="0" xfId="34" applyFont="1" applyFill="1" applyAlignment="1" applyProtection="1">
      <alignment horizontal="center"/>
      <protection locked="0"/>
    </xf>
    <xf numFmtId="0" fontId="25" fillId="26" borderId="0" xfId="0" applyFont="1" applyFill="1" applyProtection="1">
      <protection locked="0"/>
    </xf>
    <xf numFmtId="0" fontId="26" fillId="26" borderId="23" xfId="0" applyFont="1" applyFill="1" applyBorder="1" applyAlignment="1" applyProtection="1">
      <alignment vertical="center" textRotation="90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7" fillId="26" borderId="0" xfId="0" applyFont="1" applyFill="1" applyBorder="1" applyAlignment="1" applyProtection="1">
      <protection locked="0"/>
    </xf>
    <xf numFmtId="0" fontId="26" fillId="26" borderId="0" xfId="0" applyFont="1" applyFill="1" applyBorder="1" applyAlignment="1" applyProtection="1">
      <alignment horizontal="center"/>
      <protection locked="0"/>
    </xf>
    <xf numFmtId="0" fontId="27" fillId="26" borderId="0" xfId="0" applyFont="1" applyFill="1" applyBorder="1" applyProtection="1">
      <protection locked="0"/>
    </xf>
    <xf numFmtId="0" fontId="26" fillId="26" borderId="0" xfId="0" applyFont="1" applyFill="1" applyAlignment="1" applyProtection="1">
      <alignment horizontal="center"/>
      <protection locked="0"/>
    </xf>
    <xf numFmtId="0" fontId="26" fillId="26" borderId="0" xfId="41" applyFont="1" applyFill="1" applyBorder="1" applyAlignment="1" applyProtection="1">
      <alignment horizontal="center"/>
      <protection locked="0"/>
    </xf>
    <xf numFmtId="0" fontId="27" fillId="26" borderId="0" xfId="0" applyFont="1" applyFill="1" applyAlignment="1" applyProtection="1">
      <alignment vertical="center"/>
      <protection locked="0"/>
    </xf>
    <xf numFmtId="0" fontId="31" fillId="26" borderId="0" xfId="41" applyFont="1" applyFill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 vertical="center"/>
      <protection locked="0"/>
    </xf>
    <xf numFmtId="0" fontId="24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left" vertical="center"/>
      <protection locked="0"/>
    </xf>
    <xf numFmtId="0" fontId="25" fillId="26" borderId="0" xfId="0" applyFont="1" applyFill="1" applyAlignment="1" applyProtection="1">
      <protection locked="0"/>
    </xf>
    <xf numFmtId="0" fontId="26" fillId="26" borderId="0" xfId="0" applyFont="1" applyFill="1" applyBorder="1" applyAlignment="1" applyProtection="1">
      <alignment vertical="center"/>
      <protection locked="0"/>
    </xf>
    <xf numFmtId="0" fontId="25" fillId="26" borderId="0" xfId="0" applyFont="1" applyFill="1" applyBorder="1" applyAlignment="1" applyProtection="1">
      <alignment vertical="center"/>
      <protection locked="0"/>
    </xf>
    <xf numFmtId="0" fontId="25" fillId="26" borderId="0" xfId="0" applyFont="1" applyFill="1" applyAlignment="1" applyProtection="1">
      <alignment vertical="center"/>
      <protection locked="0"/>
    </xf>
    <xf numFmtId="0" fontId="26" fillId="0" borderId="23" xfId="0" applyFont="1" applyFill="1" applyBorder="1" applyAlignment="1" applyProtection="1">
      <alignment vertical="center" textRotation="90" wrapText="1"/>
      <protection locked="0"/>
    </xf>
    <xf numFmtId="0" fontId="24" fillId="0" borderId="25" xfId="0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Continuous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0" xfId="41" applyFont="1" applyProtection="1">
      <protection locked="0"/>
    </xf>
    <xf numFmtId="0" fontId="26" fillId="0" borderId="0" xfId="0" applyFont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/>
      <protection locked="0"/>
    </xf>
    <xf numFmtId="0" fontId="26" fillId="0" borderId="0" xfId="48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41" applyFont="1" applyAlignment="1" applyProtection="1">
      <alignment vertical="center"/>
      <protection locked="0"/>
    </xf>
    <xf numFmtId="0" fontId="26" fillId="26" borderId="0" xfId="39" applyFont="1" applyFill="1" applyAlignment="1" applyProtection="1">
      <alignment vertical="center"/>
      <protection locked="0"/>
    </xf>
    <xf numFmtId="0" fontId="26" fillId="0" borderId="0" xfId="39" applyFont="1" applyAlignment="1" applyProtection="1">
      <alignment horizontal="center" vertical="center"/>
      <protection locked="0"/>
    </xf>
    <xf numFmtId="0" fontId="25" fillId="0" borderId="0" xfId="48" applyFont="1" applyProtection="1"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Continuous"/>
      <protection locked="0"/>
    </xf>
    <xf numFmtId="0" fontId="25" fillId="26" borderId="0" xfId="0" applyFont="1" applyFill="1" applyAlignment="1" applyProtection="1">
      <alignment horizontal="centerContinuous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14" fontId="42" fillId="26" borderId="11" xfId="0" applyNumberFormat="1" applyFont="1" applyFill="1" applyBorder="1" applyAlignment="1">
      <alignment horizontal="center" vertical="center"/>
    </xf>
    <xf numFmtId="0" fontId="42" fillId="26" borderId="11" xfId="0" applyFont="1" applyFill="1" applyBorder="1" applyAlignment="1">
      <alignment horizontal="center" vertical="center"/>
    </xf>
    <xf numFmtId="0" fontId="26" fillId="0" borderId="21" xfId="0" applyFont="1" applyFill="1" applyBorder="1" applyAlignment="1" applyProtection="1">
      <alignment vertical="center" wrapText="1"/>
      <protection locked="0"/>
    </xf>
    <xf numFmtId="0" fontId="26" fillId="0" borderId="19" xfId="0" applyFont="1" applyFill="1" applyBorder="1" applyAlignment="1" applyProtection="1">
      <alignment vertical="center" wrapText="1"/>
      <protection locked="0"/>
    </xf>
    <xf numFmtId="0" fontId="26" fillId="26" borderId="19" xfId="0" applyFont="1" applyFill="1" applyBorder="1" applyAlignment="1" applyProtection="1">
      <alignment vertical="center" wrapText="1"/>
      <protection locked="0"/>
    </xf>
    <xf numFmtId="0" fontId="25" fillId="26" borderId="19" xfId="0" applyFont="1" applyFill="1" applyBorder="1" applyAlignment="1" applyProtection="1">
      <alignment wrapText="1"/>
      <protection locked="0"/>
    </xf>
    <xf numFmtId="0" fontId="25" fillId="0" borderId="16" xfId="41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5" fillId="0" borderId="15" xfId="40" applyFont="1" applyBorder="1" applyAlignment="1" applyProtection="1">
      <alignment horizontal="center" vertical="center"/>
      <protection locked="0"/>
    </xf>
    <xf numFmtId="164" fontId="25" fillId="0" borderId="15" xfId="40" quotePrefix="1" applyNumberFormat="1" applyFont="1" applyBorder="1" applyAlignment="1" applyProtection="1">
      <alignment horizontal="center" vertical="center"/>
      <protection locked="0"/>
    </xf>
    <xf numFmtId="49" fontId="25" fillId="0" borderId="15" xfId="40" applyNumberFormat="1" applyFont="1" applyBorder="1" applyAlignment="1" applyProtection="1">
      <alignment horizontal="center" vertical="center"/>
      <protection locked="0"/>
    </xf>
    <xf numFmtId="165" fontId="25" fillId="0" borderId="15" xfId="40" applyNumberFormat="1" applyFont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>
      <alignment horizontal="center" vertical="center"/>
    </xf>
    <xf numFmtId="0" fontId="25" fillId="26" borderId="14" xfId="0" applyNumberFormat="1" applyFont="1" applyFill="1" applyBorder="1" applyAlignment="1">
      <alignment horizontal="center" vertical="center"/>
    </xf>
    <xf numFmtId="165" fontId="26" fillId="26" borderId="14" xfId="0" applyNumberFormat="1" applyFont="1" applyFill="1" applyBorder="1" applyAlignment="1">
      <alignment horizontal="center" vertical="center"/>
    </xf>
    <xf numFmtId="0" fontId="25" fillId="0" borderId="14" xfId="41" applyFont="1" applyFill="1" applyBorder="1" applyAlignment="1" applyProtection="1">
      <alignment horizontal="center" vertical="center"/>
      <protection locked="0"/>
    </xf>
    <xf numFmtId="49" fontId="25" fillId="0" borderId="17" xfId="0" applyNumberFormat="1" applyFont="1" applyFill="1" applyBorder="1" applyAlignment="1">
      <alignment vertical="center"/>
    </xf>
    <xf numFmtId="49" fontId="26" fillId="0" borderId="15" xfId="0" applyNumberFormat="1" applyFont="1" applyFill="1" applyBorder="1" applyAlignment="1">
      <alignment vertical="center"/>
    </xf>
    <xf numFmtId="0" fontId="25" fillId="26" borderId="15" xfId="40" applyFont="1" applyFill="1" applyBorder="1" applyAlignment="1" applyProtection="1">
      <alignment horizontal="center" vertical="center"/>
      <protection locked="0"/>
    </xf>
    <xf numFmtId="164" fontId="25" fillId="26" borderId="15" xfId="40" quotePrefix="1" applyNumberFormat="1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0" fontId="25" fillId="26" borderId="14" xfId="41" applyFont="1" applyFill="1" applyBorder="1" applyAlignment="1" applyProtection="1">
      <alignment horizontal="center" vertical="center"/>
      <protection locked="0"/>
    </xf>
    <xf numFmtId="49" fontId="25" fillId="26" borderId="17" xfId="0" applyNumberFormat="1" applyFont="1" applyFill="1" applyBorder="1" applyAlignment="1">
      <alignment vertical="center"/>
    </xf>
    <xf numFmtId="49" fontId="26" fillId="26" borderId="15" xfId="0" applyNumberFormat="1" applyFont="1" applyFill="1" applyBorder="1" applyAlignment="1">
      <alignment vertical="center"/>
    </xf>
    <xf numFmtId="49" fontId="25" fillId="26" borderId="15" xfId="40" applyNumberFormat="1" applyFont="1" applyFill="1" applyBorder="1" applyAlignment="1" applyProtection="1">
      <alignment horizontal="center" vertical="center"/>
      <protection locked="0"/>
    </xf>
    <xf numFmtId="165" fontId="25" fillId="26" borderId="15" xfId="40" applyNumberFormat="1" applyFont="1" applyFill="1" applyBorder="1" applyAlignment="1" applyProtection="1">
      <alignment horizontal="center" vertical="center"/>
      <protection locked="0"/>
    </xf>
    <xf numFmtId="0" fontId="25" fillId="26" borderId="14" xfId="0" quotePrefix="1" applyFont="1" applyFill="1" applyBorder="1" applyAlignment="1" applyProtection="1">
      <alignment horizontal="center" vertical="center"/>
      <protection locked="0"/>
    </xf>
    <xf numFmtId="0" fontId="25" fillId="26" borderId="17" xfId="0" applyFont="1" applyFill="1" applyBorder="1" applyAlignment="1">
      <alignment vertical="center"/>
    </xf>
    <xf numFmtId="0" fontId="26" fillId="26" borderId="15" xfId="0" applyFont="1" applyFill="1" applyBorder="1" applyAlignment="1">
      <alignment vertical="center"/>
    </xf>
    <xf numFmtId="0" fontId="25" fillId="0" borderId="25" xfId="41" applyFont="1" applyFill="1" applyBorder="1" applyAlignment="1" applyProtection="1">
      <alignment horizontal="center" vertical="center"/>
      <protection locked="0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5" fillId="0" borderId="27" xfId="40" applyFont="1" applyBorder="1" applyAlignment="1" applyProtection="1">
      <alignment horizontal="center" vertical="center"/>
      <protection locked="0"/>
    </xf>
    <xf numFmtId="164" fontId="25" fillId="0" borderId="27" xfId="40" quotePrefix="1" applyNumberFormat="1" applyFont="1" applyBorder="1" applyAlignment="1" applyProtection="1">
      <alignment horizontal="center" vertical="center"/>
      <protection locked="0"/>
    </xf>
    <xf numFmtId="49" fontId="25" fillId="0" borderId="27" xfId="40" applyNumberFormat="1" applyFont="1" applyBorder="1" applyAlignment="1" applyProtection="1">
      <alignment horizontal="center" vertical="center"/>
      <protection locked="0"/>
    </xf>
    <xf numFmtId="165" fontId="25" fillId="0" borderId="27" xfId="40" applyNumberFormat="1" applyFont="1" applyBorder="1" applyAlignment="1" applyProtection="1">
      <alignment horizontal="center" vertical="center"/>
      <protection locked="0"/>
    </xf>
    <xf numFmtId="0" fontId="25" fillId="0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>
      <alignment horizontal="center" vertical="center"/>
    </xf>
    <xf numFmtId="0" fontId="25" fillId="26" borderId="25" xfId="0" applyNumberFormat="1" applyFont="1" applyFill="1" applyBorder="1" applyAlignment="1">
      <alignment horizontal="center" vertical="center"/>
    </xf>
    <xf numFmtId="165" fontId="26" fillId="26" borderId="25" xfId="0" applyNumberFormat="1" applyFont="1" applyFill="1" applyBorder="1" applyAlignment="1">
      <alignment horizontal="center" vertical="center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shrinkToFit="1"/>
      <protection locked="0"/>
    </xf>
    <xf numFmtId="49" fontId="24" fillId="0" borderId="14" xfId="0" applyNumberFormat="1" applyFont="1" applyFill="1" applyBorder="1" applyAlignment="1">
      <alignment horizontal="center" vertical="center"/>
    </xf>
    <xf numFmtId="49" fontId="24" fillId="26" borderId="14" xfId="0" applyNumberFormat="1" applyFont="1" applyFill="1" applyBorder="1" applyAlignment="1">
      <alignment horizontal="center" vertical="center"/>
    </xf>
    <xf numFmtId="165" fontId="26" fillId="26" borderId="16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4" fillId="0" borderId="25" xfId="0" applyNumberFormat="1" applyFont="1" applyFill="1" applyBorder="1" applyAlignment="1">
      <alignment horizontal="center" vertical="center"/>
    </xf>
    <xf numFmtId="0" fontId="41" fillId="0" borderId="0" xfId="0" applyFont="1" applyFill="1" applyProtection="1">
      <protection locked="0"/>
    </xf>
    <xf numFmtId="0" fontId="31" fillId="0" borderId="0" xfId="41" applyFont="1" applyFill="1" applyAlignment="1" applyProtection="1">
      <alignment horizontal="center" shrinkToFit="1"/>
      <protection locked="0"/>
    </xf>
    <xf numFmtId="0" fontId="40" fillId="0" borderId="0" xfId="41" applyFont="1" applyFill="1" applyAlignment="1" applyProtection="1">
      <alignment horizontal="center" shrinkToFi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31" fillId="0" borderId="0" xfId="41" applyFont="1" applyFill="1" applyAlignment="1" applyProtection="1">
      <alignment horizontal="center" shrinkToFi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165" fontId="25" fillId="26" borderId="16" xfId="0" applyNumberFormat="1" applyFont="1" applyFill="1" applyBorder="1" applyAlignment="1">
      <alignment horizontal="center" vertical="center"/>
    </xf>
    <xf numFmtId="165" fontId="25" fillId="26" borderId="14" xfId="0" applyNumberFormat="1" applyFont="1" applyFill="1" applyBorder="1" applyAlignment="1">
      <alignment horizontal="center" vertical="center"/>
    </xf>
    <xf numFmtId="165" fontId="25" fillId="26" borderId="25" xfId="0" applyNumberFormat="1" applyFont="1" applyFill="1" applyBorder="1" applyAlignment="1">
      <alignment horizontal="center" vertical="center"/>
    </xf>
    <xf numFmtId="0" fontId="28" fillId="26" borderId="0" xfId="0" applyFont="1" applyFill="1" applyAlignment="1" applyProtection="1">
      <alignment vertical="center"/>
      <protection locked="0"/>
    </xf>
    <xf numFmtId="0" fontId="44" fillId="26" borderId="0" xfId="0" applyFont="1" applyFill="1" applyAlignment="1" applyProtection="1">
      <alignment horizontal="centerContinuous" vertical="center"/>
      <protection locked="0"/>
    </xf>
    <xf numFmtId="0" fontId="28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center"/>
      <protection locked="0"/>
    </xf>
    <xf numFmtId="0" fontId="26" fillId="26" borderId="0" xfId="0" applyFont="1" applyFill="1" applyProtection="1">
      <protection locked="0"/>
    </xf>
    <xf numFmtId="0" fontId="26" fillId="26" borderId="19" xfId="0" applyFont="1" applyFill="1" applyBorder="1" applyAlignment="1" applyProtection="1">
      <alignment wrapText="1"/>
      <protection locked="0"/>
    </xf>
    <xf numFmtId="0" fontId="26" fillId="26" borderId="14" xfId="0" applyFont="1" applyFill="1" applyBorder="1" applyAlignment="1">
      <alignment horizontal="center" vertical="center"/>
    </xf>
    <xf numFmtId="0" fontId="26" fillId="26" borderId="0" xfId="0" applyFont="1" applyFill="1" applyAlignment="1" applyProtection="1"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vertical="center" shrinkToFit="1"/>
      <protection locked="0"/>
    </xf>
    <xf numFmtId="0" fontId="45" fillId="0" borderId="0" xfId="0" applyFont="1" applyFill="1" applyAlignment="1" applyProtection="1">
      <alignment horizontal="centerContinuous" vertical="center"/>
      <protection locked="0"/>
    </xf>
    <xf numFmtId="0" fontId="25" fillId="26" borderId="25" xfId="41" applyFont="1" applyFill="1" applyBorder="1" applyAlignment="1" applyProtection="1">
      <alignment horizontal="center" vertical="center"/>
      <protection locked="0"/>
    </xf>
    <xf numFmtId="49" fontId="24" fillId="26" borderId="25" xfId="0" applyNumberFormat="1" applyFont="1" applyFill="1" applyBorder="1" applyAlignment="1">
      <alignment horizontal="center" vertical="center"/>
    </xf>
    <xf numFmtId="0" fontId="25" fillId="26" borderId="26" xfId="0" applyFont="1" applyFill="1" applyBorder="1" applyAlignment="1">
      <alignment vertical="center"/>
    </xf>
    <xf numFmtId="0" fontId="26" fillId="26" borderId="27" xfId="0" applyFont="1" applyFill="1" applyBorder="1" applyAlignment="1">
      <alignment vertical="center"/>
    </xf>
    <xf numFmtId="0" fontId="24" fillId="26" borderId="25" xfId="0" applyFont="1" applyFill="1" applyBorder="1" applyAlignment="1">
      <alignment horizontal="center" vertical="center"/>
    </xf>
    <xf numFmtId="0" fontId="25" fillId="26" borderId="27" xfId="40" applyFont="1" applyFill="1" applyBorder="1" applyAlignment="1" applyProtection="1">
      <alignment horizontal="center" vertical="center"/>
      <protection locked="0"/>
    </xf>
    <xf numFmtId="164" fontId="25" fillId="26" borderId="27" xfId="40" quotePrefix="1" applyNumberFormat="1" applyFont="1" applyFill="1" applyBorder="1" applyAlignment="1" applyProtection="1">
      <alignment horizontal="center" vertical="center"/>
      <protection locked="0"/>
    </xf>
    <xf numFmtId="49" fontId="25" fillId="26" borderId="27" xfId="40" applyNumberFormat="1" applyFont="1" applyFill="1" applyBorder="1" applyAlignment="1" applyProtection="1">
      <alignment horizontal="center" vertical="center"/>
      <protection locked="0"/>
    </xf>
    <xf numFmtId="165" fontId="25" fillId="26" borderId="27" xfId="40" applyNumberFormat="1" applyFont="1" applyFill="1" applyBorder="1" applyAlignment="1" applyProtection="1">
      <alignment horizontal="center" vertical="center"/>
      <protection locked="0"/>
    </xf>
    <xf numFmtId="49" fontId="25" fillId="0" borderId="14" xfId="0" applyNumberFormat="1" applyFont="1" applyFill="1" applyBorder="1" applyAlignment="1">
      <alignment horizontal="center" vertical="center"/>
    </xf>
    <xf numFmtId="0" fontId="25" fillId="26" borderId="28" xfId="41" applyFont="1" applyFill="1" applyBorder="1" applyAlignment="1" applyProtection="1">
      <alignment horizontal="center" vertical="center"/>
      <protection locked="0"/>
    </xf>
    <xf numFmtId="49" fontId="24" fillId="26" borderId="28" xfId="0" applyNumberFormat="1" applyFont="1" applyFill="1" applyBorder="1" applyAlignment="1">
      <alignment horizontal="center" vertical="center"/>
    </xf>
    <xf numFmtId="0" fontId="25" fillId="26" borderId="29" xfId="0" applyFont="1" applyFill="1" applyBorder="1" applyAlignment="1">
      <alignment vertical="center"/>
    </xf>
    <xf numFmtId="0" fontId="26" fillId="26" borderId="30" xfId="0" applyFont="1" applyFill="1" applyBorder="1" applyAlignment="1">
      <alignment vertical="center"/>
    </xf>
    <xf numFmtId="0" fontId="25" fillId="26" borderId="30" xfId="40" applyFont="1" applyFill="1" applyBorder="1" applyAlignment="1" applyProtection="1">
      <alignment horizontal="center" vertical="center"/>
      <protection locked="0"/>
    </xf>
    <xf numFmtId="164" fontId="25" fillId="26" borderId="30" xfId="40" quotePrefix="1" applyNumberFormat="1" applyFont="1" applyFill="1" applyBorder="1" applyAlignment="1" applyProtection="1">
      <alignment horizontal="center" vertical="center"/>
      <protection locked="0"/>
    </xf>
    <xf numFmtId="49" fontId="25" fillId="26" borderId="30" xfId="40" applyNumberFormat="1" applyFont="1" applyFill="1" applyBorder="1" applyAlignment="1" applyProtection="1">
      <alignment horizontal="center" vertical="center"/>
      <protection locked="0"/>
    </xf>
    <xf numFmtId="165" fontId="25" fillId="26" borderId="30" xfId="40" applyNumberFormat="1" applyFont="1" applyFill="1" applyBorder="1" applyAlignment="1" applyProtection="1">
      <alignment horizontal="center" vertical="center"/>
      <protection locked="0"/>
    </xf>
    <xf numFmtId="0" fontId="25" fillId="26" borderId="28" xfId="0" applyFont="1" applyFill="1" applyBorder="1" applyAlignment="1">
      <alignment horizontal="center" vertical="center"/>
    </xf>
    <xf numFmtId="0" fontId="25" fillId="26" borderId="28" xfId="0" applyFont="1" applyFill="1" applyBorder="1" applyAlignment="1" applyProtection="1">
      <alignment horizontal="center" vertical="center"/>
      <protection locked="0"/>
    </xf>
    <xf numFmtId="0" fontId="25" fillId="0" borderId="11" xfId="41" applyFont="1" applyFill="1" applyBorder="1" applyAlignment="1" applyProtection="1">
      <alignment horizontal="center" vertical="center"/>
      <protection locked="0"/>
    </xf>
    <xf numFmtId="49" fontId="24" fillId="0" borderId="11" xfId="0" applyNumberFormat="1" applyFont="1" applyFill="1" applyBorder="1" applyAlignment="1">
      <alignment horizontal="center" vertical="center"/>
    </xf>
    <xf numFmtId="49" fontId="25" fillId="0" borderId="18" xfId="0" applyNumberFormat="1" applyFont="1" applyFill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0" fontId="25" fillId="0" borderId="13" xfId="40" applyFont="1" applyBorder="1" applyAlignment="1" applyProtection="1">
      <alignment horizontal="center" vertical="center"/>
      <protection locked="0"/>
    </xf>
    <xf numFmtId="164" fontId="25" fillId="0" borderId="13" xfId="40" quotePrefix="1" applyNumberFormat="1" applyFont="1" applyBorder="1" applyAlignment="1" applyProtection="1">
      <alignment horizontal="center" vertical="center"/>
      <protection locked="0"/>
    </xf>
    <xf numFmtId="49" fontId="25" fillId="0" borderId="13" xfId="40" applyNumberFormat="1" applyFont="1" applyBorder="1" applyAlignment="1" applyProtection="1">
      <alignment horizontal="center" vertical="center"/>
      <protection locked="0"/>
    </xf>
    <xf numFmtId="165" fontId="25" fillId="0" borderId="13" xfId="40" applyNumberFormat="1" applyFont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28" xfId="41" applyFont="1" applyFill="1" applyBorder="1" applyAlignment="1" applyProtection="1">
      <alignment horizontal="center" vertical="center"/>
      <protection locked="0"/>
    </xf>
    <xf numFmtId="0" fontId="25" fillId="0" borderId="28" xfId="0" applyFont="1" applyFill="1" applyBorder="1" applyAlignment="1">
      <alignment horizontal="center" vertical="center"/>
    </xf>
    <xf numFmtId="0" fontId="25" fillId="0" borderId="30" xfId="40" applyFont="1" applyBorder="1" applyAlignment="1" applyProtection="1">
      <alignment horizontal="center" vertical="center"/>
      <protection locked="0"/>
    </xf>
    <xf numFmtId="49" fontId="25" fillId="0" borderId="30" xfId="40" applyNumberFormat="1" applyFont="1" applyBorder="1" applyAlignment="1" applyProtection="1">
      <alignment horizontal="center" vertical="center"/>
      <protection locked="0"/>
    </xf>
    <xf numFmtId="165" fontId="25" fillId="0" borderId="30" xfId="40" applyNumberFormat="1" applyFont="1" applyBorder="1" applyAlignment="1" applyProtection="1">
      <alignment horizontal="center" vertical="center"/>
      <protection locked="0"/>
    </xf>
    <xf numFmtId="0" fontId="25" fillId="0" borderId="28" xfId="0" applyFont="1" applyFill="1" applyBorder="1" applyAlignment="1" applyProtection="1">
      <alignment horizontal="center" vertical="center"/>
      <protection locked="0"/>
    </xf>
    <xf numFmtId="49" fontId="24" fillId="0" borderId="28" xfId="0" applyNumberFormat="1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vertical="center"/>
    </xf>
    <xf numFmtId="49" fontId="26" fillId="0" borderId="30" xfId="0" applyNumberFormat="1" applyFont="1" applyFill="1" applyBorder="1" applyAlignment="1">
      <alignment vertical="center"/>
    </xf>
    <xf numFmtId="49" fontId="25" fillId="26" borderId="26" xfId="0" applyNumberFormat="1" applyFont="1" applyFill="1" applyBorder="1" applyAlignment="1">
      <alignment vertical="center"/>
    </xf>
    <xf numFmtId="49" fontId="26" fillId="26" borderId="27" xfId="0" applyNumberFormat="1" applyFont="1" applyFill="1" applyBorder="1" applyAlignment="1">
      <alignment vertical="center"/>
    </xf>
    <xf numFmtId="0" fontId="40" fillId="0" borderId="0" xfId="41" applyFont="1" applyFill="1" applyAlignment="1" applyProtection="1">
      <alignment horizontal="center" shrinkToFit="1"/>
      <protection locked="0"/>
    </xf>
    <xf numFmtId="0" fontId="31" fillId="0" borderId="0" xfId="41" applyFont="1" applyFill="1" applyAlignment="1" applyProtection="1">
      <alignment horizontal="center" vertical="center" shrinkToFit="1"/>
      <protection locked="0"/>
    </xf>
    <xf numFmtId="0" fontId="41" fillId="0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42" fillId="26" borderId="18" xfId="0" applyFont="1" applyFill="1" applyBorder="1" applyAlignment="1">
      <alignment horizontal="center" vertical="center"/>
    </xf>
    <xf numFmtId="0" fontId="42" fillId="26" borderId="12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1" xfId="4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26" fillId="0" borderId="23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 applyProtection="1">
      <alignment horizontal="center" vertical="center" textRotation="90" wrapText="1"/>
      <protection locked="0"/>
    </xf>
    <xf numFmtId="0" fontId="26" fillId="0" borderId="19" xfId="0" applyFont="1" applyFill="1" applyBorder="1" applyAlignment="1" applyProtection="1">
      <alignment horizontal="center" vertical="center" textRotation="90" wrapText="1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horizontal="center"/>
      <protection locked="0"/>
    </xf>
    <xf numFmtId="0" fontId="31" fillId="0" borderId="0" xfId="41" applyFont="1" applyFill="1" applyAlignment="1" applyProtection="1">
      <alignment horizontal="center" shrinkToFit="1"/>
      <protection locked="0"/>
    </xf>
    <xf numFmtId="0" fontId="25" fillId="26" borderId="28" xfId="0" applyNumberFormat="1" applyFont="1" applyFill="1" applyBorder="1" applyAlignment="1">
      <alignment horizontal="center" vertical="center"/>
    </xf>
    <xf numFmtId="165" fontId="26" fillId="26" borderId="28" xfId="0" applyNumberFormat="1" applyFont="1" applyFill="1" applyBorder="1" applyAlignment="1">
      <alignment horizontal="center" vertical="center"/>
    </xf>
    <xf numFmtId="165" fontId="25" fillId="26" borderId="28" xfId="0" applyNumberFormat="1" applyFont="1" applyFill="1" applyBorder="1" applyAlignment="1">
      <alignment horizontal="center" vertical="center"/>
    </xf>
    <xf numFmtId="0" fontId="25" fillId="26" borderId="11" xfId="0" applyFont="1" applyFill="1" applyBorder="1" applyAlignment="1" applyProtection="1">
      <alignment horizontal="center" vertical="center"/>
      <protection locked="0"/>
    </xf>
    <xf numFmtId="0" fontId="25" fillId="26" borderId="11" xfId="0" applyFont="1" applyFill="1" applyBorder="1" applyAlignment="1">
      <alignment horizontal="center" vertical="center"/>
    </xf>
    <xf numFmtId="0" fontId="25" fillId="26" borderId="11" xfId="0" applyNumberFormat="1" applyFont="1" applyFill="1" applyBorder="1" applyAlignment="1">
      <alignment horizontal="center" vertical="center"/>
    </xf>
    <xf numFmtId="165" fontId="26" fillId="26" borderId="11" xfId="0" applyNumberFormat="1" applyFont="1" applyFill="1" applyBorder="1" applyAlignment="1">
      <alignment horizontal="center" vertical="center"/>
    </xf>
    <xf numFmtId="165" fontId="25" fillId="26" borderId="11" xfId="0" applyNumberFormat="1" applyFont="1" applyFill="1" applyBorder="1" applyAlignment="1">
      <alignment horizontal="center" vertical="center"/>
    </xf>
    <xf numFmtId="164" fontId="25" fillId="0" borderId="30" xfId="40" quotePrefix="1" applyNumberFormat="1" applyFont="1" applyBorder="1" applyAlignment="1" applyProtection="1">
      <alignment horizontal="center" vertical="center"/>
      <protection locked="0"/>
    </xf>
    <xf numFmtId="0" fontId="25" fillId="26" borderId="28" xfId="0" quotePrefix="1" applyFont="1" applyFill="1" applyBorder="1" applyAlignment="1" applyProtection="1">
      <alignment horizontal="center" vertical="center"/>
      <protection locked="0"/>
    </xf>
    <xf numFmtId="49" fontId="25" fillId="26" borderId="25" xfId="0" applyNumberFormat="1" applyFont="1" applyFill="1" applyBorder="1" applyAlignment="1">
      <alignment horizontal="center" vertical="center"/>
    </xf>
    <xf numFmtId="0" fontId="25" fillId="0" borderId="14" xfId="0" applyFont="1" applyBorder="1" applyAlignment="1" applyProtection="1">
      <alignment horizontal="center" vertical="center"/>
      <protection locked="0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8" xr:uid="{00000000-0005-0000-0000-000026000000}"/>
    <cellStyle name="Normal 2 2" xfId="38" xr:uid="{00000000-0005-0000-0000-000027000000}"/>
    <cellStyle name="Normal 3" xfId="49" xr:uid="{00000000-0005-0000-0000-000028000000}"/>
    <cellStyle name="Normal 4" xfId="51" xr:uid="{B95AFACC-8C95-45C7-9AC2-EC94135056DE}"/>
    <cellStyle name="Normal_DS D07DT2" xfId="39" xr:uid="{00000000-0005-0000-0000-00002B000000}"/>
    <cellStyle name="Normal_DS_lop khoa_2009 (kem theo cac QD thanh lap lop)" xfId="40" xr:uid="{00000000-0005-0000-0000-00002C000000}"/>
    <cellStyle name="Normal_Sheet1" xfId="41" xr:uid="{00000000-0005-0000-0000-00002D000000}"/>
    <cellStyle name="Note" xfId="42" builtinId="10" customBuiltin="1"/>
    <cellStyle name="Note 2" xfId="50" xr:uid="{00000000-0005-0000-0000-00002F000000}"/>
    <cellStyle name="Output" xfId="43" builtinId="21" customBuiltin="1"/>
    <cellStyle name="Style 1" xfId="44" xr:uid="{00000000-0005-0000-0000-000031000000}"/>
    <cellStyle name="Title" xfId="45" builtinId="15" customBuiltin="1"/>
    <cellStyle name="Total" xfId="46" builtinId="25" customBuiltin="1"/>
    <cellStyle name="Warning Text" xfId="47" builtinId="11" customBuiltin="1"/>
  </cellStyles>
  <dxfs count="516"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15"/>
      <tableStyleElement type="headerRow" dxfId="5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E39F2A-93E2-4B76-88FF-DF517EB53901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4A26C5-EB1B-46CA-B3AF-2A6F8959158E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CACE-B050-4940-B8BB-CE095458498F}">
  <sheetPr>
    <tabColor rgb="FFFFFF00"/>
  </sheetPr>
  <dimension ref="A1:AF79"/>
  <sheetViews>
    <sheetView view="pageBreakPreview" topLeftCell="A2" zoomScaleSheetLayoutView="100" workbookViewId="0">
      <selection activeCell="V62" sqref="V62"/>
    </sheetView>
  </sheetViews>
  <sheetFormatPr defaultColWidth="9" defaultRowHeight="15.75" x14ac:dyDescent="0.25"/>
  <cols>
    <col min="1" max="1" width="1.5" style="1" customWidth="1"/>
    <col min="2" max="2" width="3.875" style="170" customWidth="1"/>
    <col min="3" max="3" width="12.375" style="170" customWidth="1"/>
    <col min="4" max="4" width="17" style="27" customWidth="1"/>
    <col min="5" max="5" width="9.75" style="27" customWidth="1"/>
    <col min="6" max="6" width="12.25" style="170" customWidth="1"/>
    <col min="7" max="7" width="7.625" style="1" hidden="1" customWidth="1"/>
    <col min="8" max="8" width="6.125" style="1" hidden="1" customWidth="1"/>
    <col min="9" max="10" width="7.625" style="27" hidden="1" customWidth="1"/>
    <col min="11" max="11" width="9" style="27" hidden="1" customWidth="1"/>
    <col min="12" max="12" width="9.75" style="27" hidden="1" customWidth="1"/>
    <col min="13" max="13" width="12.25" style="170" hidden="1" customWidth="1"/>
    <col min="14" max="14" width="8.25" style="1" hidden="1" customWidth="1"/>
    <col min="15" max="15" width="6.125" style="1" hidden="1" customWidth="1"/>
    <col min="16" max="16" width="9.25" style="1" hidden="1" customWidth="1"/>
    <col min="17" max="17" width="9" style="1" hidden="1" customWidth="1"/>
    <col min="18" max="18" width="14.375" style="1" hidden="1" customWidth="1"/>
    <col min="19" max="19" width="6.375" style="1" hidden="1" customWidth="1"/>
    <col min="20" max="20" width="7.125" style="1" hidden="1" customWidth="1"/>
    <col min="21" max="21" width="7.875" style="170" hidden="1" customWidth="1"/>
    <col min="22" max="25" width="6.75" style="79" customWidth="1"/>
    <col min="26" max="26" width="7" style="79" customWidth="1"/>
    <col min="27" max="27" width="7.875" style="180" customWidth="1"/>
    <col min="28" max="28" width="11.125" style="79" customWidth="1"/>
    <col min="29" max="29" width="7.875" style="27" customWidth="1"/>
    <col min="30" max="30" width="8" style="1" customWidth="1"/>
    <col min="31" max="16384" width="9" style="1"/>
  </cols>
  <sheetData>
    <row r="1" spans="2:29" hidden="1" x14ac:dyDescent="0.25"/>
    <row r="2" spans="2:29" ht="20.25" customHeight="1" x14ac:dyDescent="0.3">
      <c r="B2" s="47" t="s">
        <v>45</v>
      </c>
      <c r="C2" s="47"/>
      <c r="D2" s="43"/>
      <c r="E2" s="43"/>
      <c r="F2" s="168" t="s">
        <v>15</v>
      </c>
      <c r="G2" s="171"/>
      <c r="H2" s="232" t="s">
        <v>15</v>
      </c>
      <c r="I2" s="232"/>
      <c r="J2" s="232"/>
      <c r="K2" s="232"/>
      <c r="L2" s="232"/>
      <c r="M2" s="232"/>
      <c r="N2" s="233" t="s">
        <v>114</v>
      </c>
      <c r="O2" s="233"/>
      <c r="P2" s="233"/>
      <c r="Q2" s="233"/>
      <c r="R2" s="233"/>
      <c r="S2" s="233"/>
      <c r="T2" s="233"/>
      <c r="U2" s="233"/>
      <c r="V2" s="158" t="s">
        <v>34</v>
      </c>
      <c r="W2" s="62"/>
      <c r="X2" s="62"/>
      <c r="Y2" s="62"/>
      <c r="Z2" s="189"/>
      <c r="AA2" s="62"/>
      <c r="AB2" s="80"/>
      <c r="AC2" s="3"/>
    </row>
    <row r="3" spans="2:29" ht="20.25" customHeight="1" x14ac:dyDescent="0.25">
      <c r="B3" s="55" t="s">
        <v>31</v>
      </c>
      <c r="C3" s="48"/>
      <c r="D3" s="44"/>
      <c r="E3" s="44"/>
      <c r="F3" s="90" t="s">
        <v>118</v>
      </c>
      <c r="G3" s="42"/>
      <c r="H3" s="234" t="s">
        <v>129</v>
      </c>
      <c r="I3" s="234"/>
      <c r="J3" s="234"/>
      <c r="K3" s="234"/>
      <c r="L3" s="234"/>
      <c r="M3" s="234"/>
      <c r="N3" s="42"/>
      <c r="O3" s="235" t="s">
        <v>129</v>
      </c>
      <c r="P3" s="235"/>
      <c r="Q3" s="235"/>
      <c r="R3" s="235"/>
      <c r="S3" s="235"/>
      <c r="T3" s="235"/>
      <c r="U3" s="235"/>
      <c r="V3" s="235" t="s">
        <v>129</v>
      </c>
      <c r="W3" s="235"/>
      <c r="X3" s="235"/>
      <c r="Y3" s="235"/>
      <c r="Z3" s="235"/>
      <c r="AA3" s="235"/>
      <c r="AB3" s="235"/>
      <c r="AC3" s="34"/>
    </row>
    <row r="4" spans="2:29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2:29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2:29" ht="20.25" customHeight="1" x14ac:dyDescent="0.25">
      <c r="B6" s="1"/>
      <c r="C6" s="1"/>
      <c r="D6" s="49" t="s">
        <v>33</v>
      </c>
      <c r="E6" s="37" t="s">
        <v>130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2:29" ht="17.25" customHeight="1" x14ac:dyDescent="0.25">
      <c r="B7" s="38"/>
      <c r="C7" s="1"/>
      <c r="D7" s="49" t="s">
        <v>17</v>
      </c>
      <c r="E7" s="54" t="s">
        <v>174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2:29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2:29" s="35" customFormat="1" ht="28.5" customHeight="1" x14ac:dyDescent="0.2">
      <c r="B9" s="237" t="s">
        <v>0</v>
      </c>
      <c r="C9" s="253" t="s">
        <v>1</v>
      </c>
      <c r="D9" s="255" t="s">
        <v>2</v>
      </c>
      <c r="E9" s="256"/>
      <c r="F9" s="237" t="s">
        <v>3</v>
      </c>
      <c r="G9" s="258" t="s">
        <v>4</v>
      </c>
      <c r="H9" s="251" t="s">
        <v>5</v>
      </c>
      <c r="I9" s="239" t="s">
        <v>25</v>
      </c>
      <c r="J9" s="241"/>
      <c r="K9" s="237" t="s">
        <v>6</v>
      </c>
      <c r="L9" s="237" t="s">
        <v>8</v>
      </c>
      <c r="M9" s="237" t="s">
        <v>14</v>
      </c>
      <c r="N9" s="252" t="s">
        <v>7</v>
      </c>
      <c r="O9" s="237" t="s">
        <v>5</v>
      </c>
      <c r="P9" s="239" t="s">
        <v>25</v>
      </c>
      <c r="Q9" s="240"/>
      <c r="R9" s="241"/>
      <c r="S9" s="237" t="s">
        <v>6</v>
      </c>
      <c r="T9" s="237" t="s">
        <v>8</v>
      </c>
      <c r="U9" s="237" t="s">
        <v>14</v>
      </c>
      <c r="V9" s="242" t="s">
        <v>18</v>
      </c>
      <c r="W9" s="243"/>
      <c r="X9" s="243"/>
      <c r="Y9" s="243"/>
      <c r="Z9" s="244" t="s">
        <v>23</v>
      </c>
      <c r="AA9" s="244" t="s">
        <v>24</v>
      </c>
      <c r="AB9" s="246" t="s">
        <v>8</v>
      </c>
      <c r="AC9" s="108"/>
    </row>
    <row r="10" spans="2:29" s="35" customFormat="1" ht="28.5" customHeight="1" x14ac:dyDescent="0.2">
      <c r="B10" s="238"/>
      <c r="C10" s="254"/>
      <c r="D10" s="248"/>
      <c r="E10" s="257"/>
      <c r="F10" s="238"/>
      <c r="G10" s="259"/>
      <c r="H10" s="251"/>
      <c r="I10" s="169" t="s">
        <v>44</v>
      </c>
      <c r="J10" s="169" t="s">
        <v>43</v>
      </c>
      <c r="K10" s="238"/>
      <c r="L10" s="238"/>
      <c r="M10" s="238"/>
      <c r="N10" s="252"/>
      <c r="O10" s="238"/>
      <c r="P10" s="169" t="s">
        <v>115</v>
      </c>
      <c r="Q10" s="169" t="s">
        <v>116</v>
      </c>
      <c r="R10" s="173" t="s">
        <v>117</v>
      </c>
      <c r="S10" s="238"/>
      <c r="T10" s="238"/>
      <c r="U10" s="238"/>
      <c r="V10" s="109" t="s">
        <v>21</v>
      </c>
      <c r="W10" s="110" t="s">
        <v>19</v>
      </c>
      <c r="X10" s="110" t="s">
        <v>20</v>
      </c>
      <c r="Y10" s="110" t="s">
        <v>22</v>
      </c>
      <c r="Z10" s="245"/>
      <c r="AA10" s="245"/>
      <c r="AB10" s="247"/>
      <c r="AC10" s="108"/>
    </row>
    <row r="11" spans="2:29" s="3" customFormat="1" ht="15" x14ac:dyDescent="0.25">
      <c r="B11" s="248" t="s">
        <v>9</v>
      </c>
      <c r="C11" s="249"/>
      <c r="D11" s="249"/>
      <c r="E11" s="249"/>
      <c r="F11" s="249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172"/>
      <c r="Y11" s="113"/>
      <c r="Z11" s="114"/>
      <c r="AA11" s="185"/>
      <c r="AB11" s="247"/>
      <c r="AC11" s="108"/>
    </row>
    <row r="12" spans="2:29" s="15" customFormat="1" ht="39.75" customHeight="1" x14ac:dyDescent="0.2">
      <c r="B12" s="211">
        <v>1</v>
      </c>
      <c r="C12" s="212" t="s">
        <v>155</v>
      </c>
      <c r="D12" s="213" t="s">
        <v>154</v>
      </c>
      <c r="E12" s="214" t="s">
        <v>62</v>
      </c>
      <c r="F12" s="212" t="s">
        <v>156</v>
      </c>
      <c r="G12" s="215" t="s">
        <v>50</v>
      </c>
      <c r="H12" s="216"/>
      <c r="I12" s="217"/>
      <c r="J12" s="218"/>
      <c r="K12" s="215"/>
      <c r="L12" s="215"/>
      <c r="M12" s="219">
        <v>70281</v>
      </c>
      <c r="N12" s="220"/>
      <c r="O12" s="220"/>
      <c r="P12" s="220"/>
      <c r="Q12" s="220"/>
      <c r="R12" s="220"/>
      <c r="S12" s="220"/>
      <c r="T12" s="220"/>
      <c r="U12" s="219">
        <v>70281</v>
      </c>
      <c r="V12" s="268">
        <v>47</v>
      </c>
      <c r="W12" s="268">
        <v>81</v>
      </c>
      <c r="X12" s="268">
        <v>70</v>
      </c>
      <c r="Y12" s="269">
        <v>75</v>
      </c>
      <c r="Z12" s="270">
        <f t="shared" ref="Z12:Z34" si="0">SUM(V12:Y12)</f>
        <v>273</v>
      </c>
      <c r="AA12" s="271">
        <f t="shared" ref="AA12:AA34" si="1">ROUND(Z12/40,1)</f>
        <v>6.8</v>
      </c>
      <c r="AB12" s="272" t="str">
        <f>IF(Z12="V","Vắng",IF(Z12="DC","Đình chỉ thi",IF(Z12="H","Vắng có phép",IF(OR(V12&lt;30,W12&lt;30,X12&lt;30,Y12&lt;30,Z12&lt;160),"Không đạt",""))))</f>
        <v/>
      </c>
    </row>
    <row r="13" spans="2:29" s="87" customFormat="1" ht="15" hidden="1" x14ac:dyDescent="0.2">
      <c r="B13" s="201"/>
      <c r="C13" s="202"/>
      <c r="D13" s="203"/>
      <c r="E13" s="204"/>
      <c r="F13" s="202"/>
      <c r="G13" s="205" t="s">
        <v>50</v>
      </c>
      <c r="H13" s="206" t="s">
        <v>10</v>
      </c>
      <c r="I13" s="207"/>
      <c r="J13" s="208"/>
      <c r="K13" s="205"/>
      <c r="L13" s="205"/>
      <c r="M13" s="209"/>
      <c r="N13" s="210"/>
      <c r="O13" s="210"/>
      <c r="P13" s="210"/>
      <c r="Q13" s="210"/>
      <c r="R13" s="210"/>
      <c r="S13" s="210"/>
      <c r="T13" s="210"/>
      <c r="U13" s="209"/>
      <c r="V13" s="210"/>
      <c r="W13" s="210"/>
      <c r="X13" s="210"/>
      <c r="Y13" s="209"/>
      <c r="Z13" s="265">
        <f t="shared" si="0"/>
        <v>0</v>
      </c>
      <c r="AA13" s="266">
        <f t="shared" si="1"/>
        <v>0</v>
      </c>
      <c r="AB13" s="267" t="str">
        <f t="shared" ref="AB13:AB60" si="2">IF(Z13="V","Vắng",IF(Z13="DC","Đình chỉ thi",IF(Z13="H","Vắng có phép",IF(OR(V13&lt;30,W13&lt;30,X13&lt;30,Y13&lt;30,Z13&lt;160),"Không đạt",""))))</f>
        <v>Không đạt</v>
      </c>
    </row>
    <row r="14" spans="2:29" s="87" customFormat="1" ht="15" hidden="1" x14ac:dyDescent="0.2">
      <c r="B14" s="135"/>
      <c r="C14" s="160"/>
      <c r="D14" s="136"/>
      <c r="E14" s="137"/>
      <c r="F14" s="160"/>
      <c r="G14" s="132" t="s">
        <v>50</v>
      </c>
      <c r="H14" s="133" t="s">
        <v>10</v>
      </c>
      <c r="I14" s="138"/>
      <c r="J14" s="139"/>
      <c r="K14" s="132"/>
      <c r="L14" s="132"/>
      <c r="M14" s="126"/>
      <c r="N14" s="125"/>
      <c r="O14" s="125"/>
      <c r="P14" s="125"/>
      <c r="Q14" s="125"/>
      <c r="R14" s="125"/>
      <c r="S14" s="125"/>
      <c r="T14" s="125"/>
      <c r="U14" s="126"/>
      <c r="V14" s="125"/>
      <c r="W14" s="125"/>
      <c r="X14" s="125"/>
      <c r="Y14" s="126"/>
      <c r="Z14" s="127">
        <f t="shared" si="0"/>
        <v>0</v>
      </c>
      <c r="AA14" s="128">
        <f t="shared" si="1"/>
        <v>0</v>
      </c>
      <c r="AB14" s="178" t="str">
        <f t="shared" si="2"/>
        <v>Không đạt</v>
      </c>
    </row>
    <row r="15" spans="2:29" s="87" customFormat="1" ht="15" hidden="1" x14ac:dyDescent="0.2">
      <c r="B15" s="135"/>
      <c r="C15" s="31"/>
      <c r="D15" s="141"/>
      <c r="E15" s="142"/>
      <c r="F15" s="31"/>
      <c r="G15" s="132" t="s">
        <v>50</v>
      </c>
      <c r="H15" s="133" t="s">
        <v>10</v>
      </c>
      <c r="I15" s="138"/>
      <c r="J15" s="139"/>
      <c r="K15" s="132"/>
      <c r="L15" s="132"/>
      <c r="M15" s="126"/>
      <c r="N15" s="125"/>
      <c r="O15" s="125"/>
      <c r="P15" s="125"/>
      <c r="Q15" s="125"/>
      <c r="R15" s="125"/>
      <c r="S15" s="125"/>
      <c r="T15" s="125"/>
      <c r="U15" s="126"/>
      <c r="V15" s="125"/>
      <c r="W15" s="125"/>
      <c r="X15" s="125"/>
      <c r="Y15" s="126"/>
      <c r="Z15" s="127">
        <f t="shared" si="0"/>
        <v>0</v>
      </c>
      <c r="AA15" s="128">
        <f t="shared" si="1"/>
        <v>0</v>
      </c>
      <c r="AB15" s="178" t="str">
        <f t="shared" si="2"/>
        <v>Không đạt</v>
      </c>
    </row>
    <row r="16" spans="2:29" s="87" customFormat="1" ht="15" hidden="1" x14ac:dyDescent="0.2">
      <c r="B16" s="135"/>
      <c r="C16" s="31"/>
      <c r="D16" s="141"/>
      <c r="E16" s="142"/>
      <c r="F16" s="31"/>
      <c r="G16" s="132" t="s">
        <v>50</v>
      </c>
      <c r="H16" s="133" t="s">
        <v>10</v>
      </c>
      <c r="I16" s="138"/>
      <c r="J16" s="139"/>
      <c r="K16" s="132"/>
      <c r="L16" s="132"/>
      <c r="M16" s="126"/>
      <c r="N16" s="125"/>
      <c r="O16" s="125"/>
      <c r="P16" s="125"/>
      <c r="Q16" s="125"/>
      <c r="R16" s="125"/>
      <c r="S16" s="125"/>
      <c r="T16" s="125"/>
      <c r="U16" s="126"/>
      <c r="V16" s="125"/>
      <c r="W16" s="125"/>
      <c r="X16" s="125"/>
      <c r="Y16" s="126"/>
      <c r="Z16" s="127">
        <f t="shared" si="0"/>
        <v>0</v>
      </c>
      <c r="AA16" s="128">
        <f t="shared" si="1"/>
        <v>0</v>
      </c>
      <c r="AB16" s="126" t="str">
        <f t="shared" si="2"/>
        <v>Không đạt</v>
      </c>
    </row>
    <row r="17" spans="1:31" s="87" customFormat="1" ht="15" hidden="1" x14ac:dyDescent="0.25">
      <c r="A17" s="71"/>
      <c r="B17" s="135"/>
      <c r="C17" s="31"/>
      <c r="D17" s="141"/>
      <c r="E17" s="142"/>
      <c r="F17" s="31"/>
      <c r="G17" s="132" t="s">
        <v>50</v>
      </c>
      <c r="H17" s="133" t="s">
        <v>10</v>
      </c>
      <c r="I17" s="138"/>
      <c r="J17" s="139"/>
      <c r="K17" s="132"/>
      <c r="L17" s="132"/>
      <c r="M17" s="126"/>
      <c r="N17" s="125"/>
      <c r="O17" s="125"/>
      <c r="P17" s="125"/>
      <c r="Q17" s="125"/>
      <c r="R17" s="125"/>
      <c r="S17" s="125"/>
      <c r="T17" s="125"/>
      <c r="U17" s="126"/>
      <c r="V17" s="125"/>
      <c r="W17" s="125"/>
      <c r="X17" s="125"/>
      <c r="Y17" s="126"/>
      <c r="Z17" s="127">
        <f t="shared" si="0"/>
        <v>0</v>
      </c>
      <c r="AA17" s="128">
        <f t="shared" si="1"/>
        <v>0</v>
      </c>
      <c r="AB17" s="178" t="str">
        <f t="shared" si="2"/>
        <v>Không đạt</v>
      </c>
      <c r="AD17" s="71"/>
      <c r="AE17" s="71"/>
    </row>
    <row r="18" spans="1:31" s="87" customFormat="1" ht="15" hidden="1" x14ac:dyDescent="0.2">
      <c r="B18" s="135"/>
      <c r="C18" s="31"/>
      <c r="D18" s="141"/>
      <c r="E18" s="142"/>
      <c r="F18" s="31"/>
      <c r="G18" s="132" t="s">
        <v>50</v>
      </c>
      <c r="H18" s="133" t="s">
        <v>10</v>
      </c>
      <c r="I18" s="138"/>
      <c r="J18" s="139"/>
      <c r="K18" s="132"/>
      <c r="L18" s="132"/>
      <c r="M18" s="126"/>
      <c r="N18" s="125"/>
      <c r="O18" s="125"/>
      <c r="P18" s="125"/>
      <c r="Q18" s="125"/>
      <c r="R18" s="125"/>
      <c r="S18" s="125"/>
      <c r="T18" s="125"/>
      <c r="U18" s="126"/>
      <c r="V18" s="125"/>
      <c r="W18" s="125"/>
      <c r="X18" s="125"/>
      <c r="Y18" s="126"/>
      <c r="Z18" s="127">
        <f t="shared" si="0"/>
        <v>0</v>
      </c>
      <c r="AA18" s="128">
        <f t="shared" si="1"/>
        <v>0</v>
      </c>
      <c r="AB18" s="178" t="str">
        <f t="shared" si="2"/>
        <v>Không đạt</v>
      </c>
    </row>
    <row r="19" spans="1:31" s="87" customFormat="1" ht="15" hidden="1" x14ac:dyDescent="0.2">
      <c r="B19" s="135"/>
      <c r="C19" s="31"/>
      <c r="D19" s="141"/>
      <c r="E19" s="142"/>
      <c r="F19" s="31"/>
      <c r="G19" s="132" t="s">
        <v>50</v>
      </c>
      <c r="H19" s="133" t="s">
        <v>10</v>
      </c>
      <c r="I19" s="138"/>
      <c r="J19" s="139"/>
      <c r="K19" s="132"/>
      <c r="L19" s="132"/>
      <c r="M19" s="126"/>
      <c r="N19" s="125"/>
      <c r="O19" s="125"/>
      <c r="P19" s="125"/>
      <c r="Q19" s="125"/>
      <c r="R19" s="125"/>
      <c r="S19" s="125"/>
      <c r="T19" s="125"/>
      <c r="U19" s="126"/>
      <c r="V19" s="125"/>
      <c r="W19" s="125"/>
      <c r="X19" s="125"/>
      <c r="Y19" s="126"/>
      <c r="Z19" s="127">
        <f t="shared" si="0"/>
        <v>0</v>
      </c>
      <c r="AA19" s="186">
        <f t="shared" si="1"/>
        <v>0</v>
      </c>
      <c r="AB19" s="126" t="str">
        <f t="shared" si="2"/>
        <v>Không đạt</v>
      </c>
    </row>
    <row r="20" spans="1:31" s="87" customFormat="1" ht="15" hidden="1" x14ac:dyDescent="0.2">
      <c r="B20" s="135"/>
      <c r="C20" s="31"/>
      <c r="D20" s="141"/>
      <c r="E20" s="142"/>
      <c r="F20" s="31"/>
      <c r="G20" s="132" t="s">
        <v>50</v>
      </c>
      <c r="H20" s="133" t="s">
        <v>10</v>
      </c>
      <c r="I20" s="138"/>
      <c r="J20" s="139"/>
      <c r="K20" s="132"/>
      <c r="L20" s="132"/>
      <c r="M20" s="126"/>
      <c r="N20" s="125"/>
      <c r="O20" s="125"/>
      <c r="P20" s="125"/>
      <c r="Q20" s="125"/>
      <c r="R20" s="125"/>
      <c r="S20" s="125"/>
      <c r="T20" s="125"/>
      <c r="U20" s="126"/>
      <c r="V20" s="125"/>
      <c r="W20" s="125"/>
      <c r="X20" s="125"/>
      <c r="Y20" s="126"/>
      <c r="Z20" s="127">
        <f t="shared" si="0"/>
        <v>0</v>
      </c>
      <c r="AA20" s="128">
        <f t="shared" si="1"/>
        <v>0</v>
      </c>
      <c r="AB20" s="178" t="str">
        <f t="shared" si="2"/>
        <v>Không đạt</v>
      </c>
    </row>
    <row r="21" spans="1:31" s="87" customFormat="1" ht="15" hidden="1" x14ac:dyDescent="0.2">
      <c r="B21" s="135"/>
      <c r="C21" s="31"/>
      <c r="D21" s="141"/>
      <c r="E21" s="142"/>
      <c r="F21" s="31"/>
      <c r="G21" s="132" t="s">
        <v>50</v>
      </c>
      <c r="H21" s="133" t="s">
        <v>10</v>
      </c>
      <c r="I21" s="138"/>
      <c r="J21" s="139"/>
      <c r="K21" s="132"/>
      <c r="L21" s="132"/>
      <c r="M21" s="126"/>
      <c r="N21" s="125"/>
      <c r="O21" s="125"/>
      <c r="P21" s="125"/>
      <c r="Q21" s="125"/>
      <c r="R21" s="125"/>
      <c r="S21" s="125"/>
      <c r="T21" s="125"/>
      <c r="U21" s="126"/>
      <c r="V21" s="125"/>
      <c r="W21" s="125"/>
      <c r="X21" s="125"/>
      <c r="Y21" s="126"/>
      <c r="Z21" s="127">
        <f t="shared" si="0"/>
        <v>0</v>
      </c>
      <c r="AA21" s="186">
        <f t="shared" si="1"/>
        <v>0</v>
      </c>
      <c r="AB21" s="178" t="str">
        <f t="shared" si="2"/>
        <v>Không đạt</v>
      </c>
    </row>
    <row r="22" spans="1:31" s="87" customFormat="1" ht="15" hidden="1" x14ac:dyDescent="0.25">
      <c r="A22" s="71"/>
      <c r="B22" s="135"/>
      <c r="C22" s="160"/>
      <c r="D22" s="136"/>
      <c r="E22" s="137"/>
      <c r="F22" s="160"/>
      <c r="G22" s="132" t="s">
        <v>50</v>
      </c>
      <c r="H22" s="133" t="s">
        <v>10</v>
      </c>
      <c r="I22" s="138"/>
      <c r="J22" s="139"/>
      <c r="K22" s="132"/>
      <c r="L22" s="132"/>
      <c r="M22" s="126"/>
      <c r="N22" s="125"/>
      <c r="O22" s="125"/>
      <c r="P22" s="125"/>
      <c r="Q22" s="125"/>
      <c r="R22" s="125"/>
      <c r="S22" s="125"/>
      <c r="T22" s="125"/>
      <c r="U22" s="126"/>
      <c r="V22" s="125"/>
      <c r="W22" s="125"/>
      <c r="X22" s="125"/>
      <c r="Y22" s="126"/>
      <c r="Z22" s="127">
        <f t="shared" si="0"/>
        <v>0</v>
      </c>
      <c r="AA22" s="128">
        <f t="shared" si="1"/>
        <v>0</v>
      </c>
      <c r="AB22" s="178" t="str">
        <f t="shared" si="2"/>
        <v>Không đạt</v>
      </c>
      <c r="AD22" s="71"/>
      <c r="AE22" s="71"/>
    </row>
    <row r="23" spans="1:31" s="87" customFormat="1" ht="15" hidden="1" x14ac:dyDescent="0.2">
      <c r="B23" s="135"/>
      <c r="C23" s="160"/>
      <c r="D23" s="136"/>
      <c r="E23" s="137"/>
      <c r="F23" s="160"/>
      <c r="G23" s="132" t="s">
        <v>50</v>
      </c>
      <c r="H23" s="133" t="s">
        <v>10</v>
      </c>
      <c r="I23" s="138"/>
      <c r="J23" s="139"/>
      <c r="K23" s="132"/>
      <c r="L23" s="132"/>
      <c r="M23" s="126"/>
      <c r="N23" s="125"/>
      <c r="O23" s="125"/>
      <c r="P23" s="125"/>
      <c r="Q23" s="125"/>
      <c r="R23" s="125"/>
      <c r="S23" s="125"/>
      <c r="T23" s="125"/>
      <c r="U23" s="126"/>
      <c r="V23" s="125"/>
      <c r="W23" s="125"/>
      <c r="X23" s="125"/>
      <c r="Y23" s="126"/>
      <c r="Z23" s="127">
        <f t="shared" si="0"/>
        <v>0</v>
      </c>
      <c r="AA23" s="128">
        <f t="shared" si="1"/>
        <v>0</v>
      </c>
      <c r="AB23" s="178" t="str">
        <f t="shared" si="2"/>
        <v>Không đạt</v>
      </c>
    </row>
    <row r="24" spans="1:31" s="87" customFormat="1" ht="15" hidden="1" x14ac:dyDescent="0.2">
      <c r="B24" s="135"/>
      <c r="C24" s="31"/>
      <c r="D24" s="141"/>
      <c r="E24" s="142"/>
      <c r="F24" s="31"/>
      <c r="G24" s="132" t="s">
        <v>50</v>
      </c>
      <c r="H24" s="133" t="s">
        <v>10</v>
      </c>
      <c r="I24" s="138"/>
      <c r="J24" s="139"/>
      <c r="K24" s="132"/>
      <c r="L24" s="132"/>
      <c r="M24" s="126"/>
      <c r="N24" s="125"/>
      <c r="O24" s="125"/>
      <c r="P24" s="125"/>
      <c r="Q24" s="125"/>
      <c r="R24" s="125"/>
      <c r="S24" s="125"/>
      <c r="T24" s="125"/>
      <c r="U24" s="126"/>
      <c r="V24" s="125"/>
      <c r="W24" s="125"/>
      <c r="X24" s="125"/>
      <c r="Y24" s="126"/>
      <c r="Z24" s="127">
        <f t="shared" si="0"/>
        <v>0</v>
      </c>
      <c r="AA24" s="128">
        <f t="shared" si="1"/>
        <v>0</v>
      </c>
      <c r="AB24" s="178" t="str">
        <f t="shared" si="2"/>
        <v>Không đạt</v>
      </c>
    </row>
    <row r="25" spans="1:31" s="87" customFormat="1" ht="15" hidden="1" x14ac:dyDescent="0.2">
      <c r="B25" s="135"/>
      <c r="C25" s="31"/>
      <c r="D25" s="141"/>
      <c r="E25" s="142"/>
      <c r="F25" s="31"/>
      <c r="G25" s="132" t="s">
        <v>50</v>
      </c>
      <c r="H25" s="133" t="s">
        <v>10</v>
      </c>
      <c r="I25" s="138"/>
      <c r="J25" s="139"/>
      <c r="K25" s="132"/>
      <c r="L25" s="132"/>
      <c r="M25" s="126"/>
      <c r="N25" s="125"/>
      <c r="O25" s="125"/>
      <c r="P25" s="125"/>
      <c r="Q25" s="125"/>
      <c r="R25" s="125"/>
      <c r="S25" s="125"/>
      <c r="T25" s="125"/>
      <c r="U25" s="126"/>
      <c r="V25" s="125"/>
      <c r="W25" s="125"/>
      <c r="X25" s="125"/>
      <c r="Y25" s="126"/>
      <c r="Z25" s="127">
        <f t="shared" si="0"/>
        <v>0</v>
      </c>
      <c r="AA25" s="128">
        <f t="shared" si="1"/>
        <v>0</v>
      </c>
      <c r="AB25" s="178" t="str">
        <f t="shared" si="2"/>
        <v>Không đạt</v>
      </c>
    </row>
    <row r="26" spans="1:31" s="87" customFormat="1" ht="15" hidden="1" x14ac:dyDescent="0.2">
      <c r="B26" s="135"/>
      <c r="C26" s="31"/>
      <c r="D26" s="141"/>
      <c r="E26" s="142"/>
      <c r="F26" s="31"/>
      <c r="G26" s="132" t="s">
        <v>50</v>
      </c>
      <c r="H26" s="133" t="s">
        <v>10</v>
      </c>
      <c r="I26" s="138"/>
      <c r="J26" s="139"/>
      <c r="K26" s="132"/>
      <c r="L26" s="132"/>
      <c r="M26" s="126"/>
      <c r="N26" s="125"/>
      <c r="O26" s="125"/>
      <c r="P26" s="125"/>
      <c r="Q26" s="125"/>
      <c r="R26" s="125"/>
      <c r="S26" s="125"/>
      <c r="T26" s="125"/>
      <c r="U26" s="126"/>
      <c r="V26" s="125"/>
      <c r="W26" s="125"/>
      <c r="X26" s="125"/>
      <c r="Y26" s="126"/>
      <c r="Z26" s="127">
        <f t="shared" si="0"/>
        <v>0</v>
      </c>
      <c r="AA26" s="128">
        <f t="shared" si="1"/>
        <v>0</v>
      </c>
      <c r="AB26" s="178" t="str">
        <f t="shared" si="2"/>
        <v>Không đạt</v>
      </c>
    </row>
    <row r="27" spans="1:31" s="87" customFormat="1" ht="15" hidden="1" x14ac:dyDescent="0.25">
      <c r="A27" s="71"/>
      <c r="B27" s="135"/>
      <c r="C27" s="31"/>
      <c r="D27" s="141"/>
      <c r="E27" s="142"/>
      <c r="F27" s="31"/>
      <c r="G27" s="132" t="s">
        <v>50</v>
      </c>
      <c r="H27" s="133" t="s">
        <v>10</v>
      </c>
      <c r="I27" s="138"/>
      <c r="J27" s="139"/>
      <c r="K27" s="132"/>
      <c r="L27" s="132"/>
      <c r="M27" s="126"/>
      <c r="N27" s="125"/>
      <c r="O27" s="125"/>
      <c r="P27" s="125"/>
      <c r="Q27" s="125"/>
      <c r="R27" s="125"/>
      <c r="S27" s="125"/>
      <c r="T27" s="125"/>
      <c r="U27" s="126"/>
      <c r="V27" s="125"/>
      <c r="W27" s="125"/>
      <c r="X27" s="125"/>
      <c r="Y27" s="126"/>
      <c r="Z27" s="127">
        <f t="shared" si="0"/>
        <v>0</v>
      </c>
      <c r="AA27" s="128">
        <f t="shared" si="1"/>
        <v>0</v>
      </c>
      <c r="AB27" s="178" t="str">
        <f t="shared" si="2"/>
        <v>Không đạt</v>
      </c>
      <c r="AD27" s="71"/>
      <c r="AE27" s="71"/>
    </row>
    <row r="28" spans="1:31" s="87" customFormat="1" ht="15" hidden="1" x14ac:dyDescent="0.2">
      <c r="B28" s="135"/>
      <c r="C28" s="31"/>
      <c r="D28" s="141"/>
      <c r="E28" s="142"/>
      <c r="F28" s="31"/>
      <c r="G28" s="132" t="s">
        <v>50</v>
      </c>
      <c r="H28" s="133" t="s">
        <v>10</v>
      </c>
      <c r="I28" s="138"/>
      <c r="J28" s="139"/>
      <c r="K28" s="132"/>
      <c r="L28" s="132"/>
      <c r="M28" s="126"/>
      <c r="N28" s="125"/>
      <c r="O28" s="125"/>
      <c r="P28" s="125"/>
      <c r="Q28" s="125"/>
      <c r="R28" s="125"/>
      <c r="S28" s="125"/>
      <c r="T28" s="125"/>
      <c r="U28" s="126"/>
      <c r="V28" s="125"/>
      <c r="W28" s="125"/>
      <c r="X28" s="125"/>
      <c r="Y28" s="126"/>
      <c r="Z28" s="127">
        <f t="shared" si="0"/>
        <v>0</v>
      </c>
      <c r="AA28" s="128">
        <f t="shared" si="1"/>
        <v>0</v>
      </c>
      <c r="AB28" s="178" t="str">
        <f t="shared" si="2"/>
        <v>Không đạt</v>
      </c>
    </row>
    <row r="29" spans="1:31" s="87" customFormat="1" ht="15" hidden="1" x14ac:dyDescent="0.2">
      <c r="B29" s="135"/>
      <c r="C29" s="31"/>
      <c r="D29" s="141"/>
      <c r="E29" s="142"/>
      <c r="F29" s="31"/>
      <c r="G29" s="132" t="s">
        <v>50</v>
      </c>
      <c r="H29" s="133" t="s">
        <v>10</v>
      </c>
      <c r="I29" s="138"/>
      <c r="J29" s="139"/>
      <c r="K29" s="132"/>
      <c r="L29" s="132"/>
      <c r="M29" s="126"/>
      <c r="N29" s="125"/>
      <c r="O29" s="125"/>
      <c r="P29" s="125"/>
      <c r="Q29" s="125"/>
      <c r="R29" s="125"/>
      <c r="S29" s="125"/>
      <c r="T29" s="125"/>
      <c r="U29" s="126"/>
      <c r="V29" s="125"/>
      <c r="W29" s="125"/>
      <c r="X29" s="125"/>
      <c r="Y29" s="126"/>
      <c r="Z29" s="127">
        <f t="shared" si="0"/>
        <v>0</v>
      </c>
      <c r="AA29" s="128">
        <f t="shared" si="1"/>
        <v>0</v>
      </c>
      <c r="AB29" s="178" t="str">
        <f t="shared" si="2"/>
        <v>Không đạt</v>
      </c>
    </row>
    <row r="30" spans="1:31" s="87" customFormat="1" ht="15" hidden="1" x14ac:dyDescent="0.2">
      <c r="B30" s="135"/>
      <c r="C30" s="31"/>
      <c r="D30" s="141"/>
      <c r="E30" s="142"/>
      <c r="F30" s="31"/>
      <c r="G30" s="132" t="s">
        <v>50</v>
      </c>
      <c r="H30" s="133" t="s">
        <v>10</v>
      </c>
      <c r="I30" s="138"/>
      <c r="J30" s="139"/>
      <c r="K30" s="132"/>
      <c r="L30" s="132"/>
      <c r="M30" s="126"/>
      <c r="N30" s="125"/>
      <c r="O30" s="125"/>
      <c r="P30" s="125"/>
      <c r="Q30" s="125"/>
      <c r="R30" s="125"/>
      <c r="S30" s="125"/>
      <c r="T30" s="125"/>
      <c r="U30" s="126"/>
      <c r="V30" s="125"/>
      <c r="W30" s="125"/>
      <c r="X30" s="125"/>
      <c r="Y30" s="126"/>
      <c r="Z30" s="127">
        <f t="shared" si="0"/>
        <v>0</v>
      </c>
      <c r="AA30" s="128">
        <f t="shared" si="1"/>
        <v>0</v>
      </c>
      <c r="AB30" s="178" t="str">
        <f t="shared" si="2"/>
        <v>Không đạt</v>
      </c>
    </row>
    <row r="31" spans="1:31" s="87" customFormat="1" ht="15" hidden="1" x14ac:dyDescent="0.25">
      <c r="A31" s="71"/>
      <c r="B31" s="135"/>
      <c r="C31" s="160"/>
      <c r="D31" s="136"/>
      <c r="E31" s="137"/>
      <c r="F31" s="160"/>
      <c r="G31" s="132" t="s">
        <v>50</v>
      </c>
      <c r="H31" s="133"/>
      <c r="I31" s="138"/>
      <c r="J31" s="139"/>
      <c r="K31" s="132"/>
      <c r="L31" s="132"/>
      <c r="M31" s="126"/>
      <c r="N31" s="125"/>
      <c r="O31" s="125"/>
      <c r="P31" s="125"/>
      <c r="Q31" s="125"/>
      <c r="R31" s="125"/>
      <c r="S31" s="125"/>
      <c r="T31" s="125"/>
      <c r="U31" s="126"/>
      <c r="V31" s="140"/>
      <c r="W31" s="125"/>
      <c r="X31" s="125"/>
      <c r="Y31" s="126"/>
      <c r="Z31" s="127">
        <f t="shared" si="0"/>
        <v>0</v>
      </c>
      <c r="AA31" s="128">
        <f t="shared" si="1"/>
        <v>0</v>
      </c>
      <c r="AB31" s="178" t="str">
        <f t="shared" si="2"/>
        <v>Không đạt</v>
      </c>
      <c r="AD31" s="71"/>
      <c r="AE31" s="71"/>
    </row>
    <row r="32" spans="1:31" s="87" customFormat="1" ht="15" hidden="1" x14ac:dyDescent="0.2">
      <c r="B32" s="135"/>
      <c r="C32" s="31"/>
      <c r="D32" s="141"/>
      <c r="E32" s="142"/>
      <c r="F32" s="31"/>
      <c r="G32" s="132" t="s">
        <v>50</v>
      </c>
      <c r="H32" s="133" t="s">
        <v>10</v>
      </c>
      <c r="I32" s="138"/>
      <c r="J32" s="139"/>
      <c r="K32" s="132"/>
      <c r="L32" s="132"/>
      <c r="M32" s="126"/>
      <c r="N32" s="125"/>
      <c r="O32" s="125"/>
      <c r="P32" s="125"/>
      <c r="Q32" s="125"/>
      <c r="R32" s="125"/>
      <c r="S32" s="125"/>
      <c r="T32" s="125"/>
      <c r="U32" s="126"/>
      <c r="V32" s="125"/>
      <c r="W32" s="125"/>
      <c r="X32" s="125"/>
      <c r="Y32" s="126"/>
      <c r="Z32" s="127">
        <f t="shared" si="0"/>
        <v>0</v>
      </c>
      <c r="AA32" s="128">
        <f t="shared" si="1"/>
        <v>0</v>
      </c>
      <c r="AB32" s="178" t="str">
        <f t="shared" si="2"/>
        <v>Không đạt</v>
      </c>
    </row>
    <row r="33" spans="1:31" s="87" customFormat="1" ht="15" hidden="1" x14ac:dyDescent="0.2">
      <c r="B33" s="135"/>
      <c r="C33" s="160"/>
      <c r="D33" s="136"/>
      <c r="E33" s="137"/>
      <c r="F33" s="160"/>
      <c r="G33" s="132" t="s">
        <v>50</v>
      </c>
      <c r="H33" s="133" t="s">
        <v>10</v>
      </c>
      <c r="I33" s="138"/>
      <c r="J33" s="139"/>
      <c r="K33" s="132"/>
      <c r="L33" s="132"/>
      <c r="M33" s="126"/>
      <c r="N33" s="125"/>
      <c r="O33" s="125"/>
      <c r="P33" s="125"/>
      <c r="Q33" s="125"/>
      <c r="R33" s="125"/>
      <c r="S33" s="125"/>
      <c r="T33" s="125"/>
      <c r="U33" s="126"/>
      <c r="V33" s="125"/>
      <c r="W33" s="125"/>
      <c r="X33" s="125"/>
      <c r="Y33" s="126"/>
      <c r="Z33" s="127">
        <f t="shared" si="0"/>
        <v>0</v>
      </c>
      <c r="AA33" s="128">
        <f t="shared" si="1"/>
        <v>0</v>
      </c>
      <c r="AB33" s="126" t="str">
        <f t="shared" si="2"/>
        <v>Không đạt</v>
      </c>
    </row>
    <row r="34" spans="1:31" s="87" customFormat="1" ht="15" hidden="1" x14ac:dyDescent="0.2">
      <c r="B34" s="135"/>
      <c r="C34" s="160"/>
      <c r="D34" s="136"/>
      <c r="E34" s="137"/>
      <c r="F34" s="160"/>
      <c r="G34" s="132" t="s">
        <v>50</v>
      </c>
      <c r="H34" s="133" t="s">
        <v>10</v>
      </c>
      <c r="I34" s="138"/>
      <c r="J34" s="139"/>
      <c r="K34" s="132"/>
      <c r="L34" s="132"/>
      <c r="M34" s="126"/>
      <c r="N34" s="125"/>
      <c r="O34" s="125"/>
      <c r="P34" s="125"/>
      <c r="Q34" s="125"/>
      <c r="R34" s="125"/>
      <c r="S34" s="125"/>
      <c r="T34" s="125"/>
      <c r="U34" s="126"/>
      <c r="V34" s="125"/>
      <c r="W34" s="125"/>
      <c r="X34" s="125"/>
      <c r="Y34" s="126"/>
      <c r="Z34" s="127">
        <f t="shared" si="0"/>
        <v>0</v>
      </c>
      <c r="AA34" s="128">
        <f t="shared" si="1"/>
        <v>0</v>
      </c>
      <c r="AB34" s="126" t="str">
        <f t="shared" si="2"/>
        <v>Không đạt</v>
      </c>
    </row>
    <row r="35" spans="1:31" s="87" customFormat="1" ht="15" hidden="1" x14ac:dyDescent="0.2">
      <c r="B35" s="135"/>
      <c r="C35" s="160"/>
      <c r="D35" s="136"/>
      <c r="E35" s="137"/>
      <c r="F35" s="160"/>
      <c r="G35" s="132" t="s">
        <v>50</v>
      </c>
      <c r="H35" s="133" t="s">
        <v>10</v>
      </c>
      <c r="I35" s="138"/>
      <c r="J35" s="139"/>
      <c r="K35" s="132"/>
      <c r="L35" s="132"/>
      <c r="M35" s="126"/>
      <c r="N35" s="125"/>
      <c r="O35" s="125"/>
      <c r="P35" s="125"/>
      <c r="Q35" s="125"/>
      <c r="R35" s="125"/>
      <c r="S35" s="125"/>
      <c r="T35" s="125"/>
      <c r="U35" s="126"/>
      <c r="V35" s="125"/>
      <c r="W35" s="125"/>
      <c r="X35" s="125"/>
      <c r="Y35" s="126"/>
      <c r="Z35" s="127"/>
      <c r="AA35" s="128"/>
      <c r="AB35" s="126" t="str">
        <f t="shared" si="2"/>
        <v>Không đạt</v>
      </c>
    </row>
    <row r="36" spans="1:31" s="87" customFormat="1" ht="15" hidden="1" x14ac:dyDescent="0.25">
      <c r="A36" s="71"/>
      <c r="B36" s="135"/>
      <c r="C36" s="160"/>
      <c r="D36" s="141"/>
      <c r="E36" s="142"/>
      <c r="F36" s="160"/>
      <c r="G36" s="132" t="s">
        <v>50</v>
      </c>
      <c r="H36" s="133" t="s">
        <v>10</v>
      </c>
      <c r="I36" s="138"/>
      <c r="J36" s="139"/>
      <c r="K36" s="132"/>
      <c r="L36" s="132"/>
      <c r="M36" s="126"/>
      <c r="N36" s="125"/>
      <c r="O36" s="125"/>
      <c r="P36" s="125"/>
      <c r="Q36" s="125"/>
      <c r="R36" s="125"/>
      <c r="S36" s="125"/>
      <c r="T36" s="125"/>
      <c r="U36" s="126"/>
      <c r="V36" s="125"/>
      <c r="W36" s="125"/>
      <c r="X36" s="125"/>
      <c r="Y36" s="126"/>
      <c r="Z36" s="127"/>
      <c r="AA36" s="128"/>
      <c r="AB36" s="178" t="str">
        <f t="shared" si="2"/>
        <v>Không đạt</v>
      </c>
      <c r="AD36" s="71"/>
    </row>
    <row r="37" spans="1:31" s="87" customFormat="1" ht="15" hidden="1" x14ac:dyDescent="0.25">
      <c r="A37" s="71"/>
      <c r="B37" s="135"/>
      <c r="C37" s="160"/>
      <c r="D37" s="136"/>
      <c r="E37" s="137"/>
      <c r="F37" s="160"/>
      <c r="G37" s="132" t="s">
        <v>50</v>
      </c>
      <c r="H37" s="133" t="s">
        <v>10</v>
      </c>
      <c r="I37" s="138"/>
      <c r="J37" s="139"/>
      <c r="K37" s="132"/>
      <c r="L37" s="132"/>
      <c r="M37" s="126"/>
      <c r="N37" s="125"/>
      <c r="O37" s="125"/>
      <c r="P37" s="125"/>
      <c r="Q37" s="125"/>
      <c r="R37" s="125"/>
      <c r="S37" s="125"/>
      <c r="T37" s="125"/>
      <c r="U37" s="126"/>
      <c r="V37" s="125"/>
      <c r="W37" s="125"/>
      <c r="X37" s="125"/>
      <c r="Y37" s="126"/>
      <c r="Z37" s="127"/>
      <c r="AA37" s="128"/>
      <c r="AB37" s="178" t="str">
        <f t="shared" si="2"/>
        <v>Không đạt</v>
      </c>
    </row>
    <row r="38" spans="1:31" s="87" customFormat="1" ht="15" hidden="1" x14ac:dyDescent="0.25">
      <c r="A38" s="71"/>
      <c r="B38" s="135"/>
      <c r="C38" s="160"/>
      <c r="D38" s="136"/>
      <c r="E38" s="137"/>
      <c r="F38" s="160"/>
      <c r="G38" s="132" t="s">
        <v>50</v>
      </c>
      <c r="H38" s="133" t="s">
        <v>10</v>
      </c>
      <c r="I38" s="138"/>
      <c r="J38" s="139"/>
      <c r="K38" s="132"/>
      <c r="L38" s="132"/>
      <c r="M38" s="126"/>
      <c r="N38" s="125"/>
      <c r="O38" s="125"/>
      <c r="P38" s="125"/>
      <c r="Q38" s="125"/>
      <c r="R38" s="125"/>
      <c r="S38" s="125"/>
      <c r="T38" s="125"/>
      <c r="U38" s="126"/>
      <c r="V38" s="125"/>
      <c r="W38" s="125"/>
      <c r="X38" s="125"/>
      <c r="Y38" s="126"/>
      <c r="Z38" s="127"/>
      <c r="AA38" s="186"/>
      <c r="AB38" s="178" t="str">
        <f t="shared" si="2"/>
        <v>Không đạt</v>
      </c>
      <c r="AD38" s="71"/>
      <c r="AE38" s="71"/>
    </row>
    <row r="39" spans="1:31" s="87" customFormat="1" ht="15" hidden="1" x14ac:dyDescent="0.25">
      <c r="A39" s="71"/>
      <c r="B39" s="135"/>
      <c r="C39" s="31"/>
      <c r="D39" s="141"/>
      <c r="E39" s="142"/>
      <c r="F39" s="31"/>
      <c r="G39" s="132" t="s">
        <v>50</v>
      </c>
      <c r="H39" s="133" t="s">
        <v>10</v>
      </c>
      <c r="I39" s="138"/>
      <c r="J39" s="139"/>
      <c r="K39" s="132"/>
      <c r="L39" s="132"/>
      <c r="M39" s="126"/>
      <c r="N39" s="125"/>
      <c r="O39" s="125"/>
      <c r="P39" s="125"/>
      <c r="Q39" s="125"/>
      <c r="R39" s="125"/>
      <c r="S39" s="125"/>
      <c r="T39" s="125"/>
      <c r="U39" s="126"/>
      <c r="V39" s="125"/>
      <c r="W39" s="125"/>
      <c r="X39" s="125"/>
      <c r="Y39" s="126"/>
      <c r="Z39" s="127"/>
      <c r="AA39" s="128"/>
      <c r="AB39" s="126" t="str">
        <f t="shared" si="2"/>
        <v>Không đạt</v>
      </c>
      <c r="AD39" s="71"/>
      <c r="AE39" s="71"/>
    </row>
    <row r="40" spans="1:31" s="87" customFormat="1" ht="15" hidden="1" x14ac:dyDescent="0.25">
      <c r="A40" s="71"/>
      <c r="B40" s="135"/>
      <c r="C40" s="31"/>
      <c r="D40" s="141"/>
      <c r="E40" s="142"/>
      <c r="F40" s="31"/>
      <c r="G40" s="132" t="s">
        <v>50</v>
      </c>
      <c r="H40" s="133" t="s">
        <v>10</v>
      </c>
      <c r="I40" s="138"/>
      <c r="J40" s="139"/>
      <c r="K40" s="132"/>
      <c r="L40" s="132"/>
      <c r="M40" s="126"/>
      <c r="N40" s="125"/>
      <c r="O40" s="125"/>
      <c r="P40" s="125"/>
      <c r="Q40" s="125"/>
      <c r="R40" s="125"/>
      <c r="S40" s="125"/>
      <c r="T40" s="125"/>
      <c r="U40" s="126"/>
      <c r="V40" s="125"/>
      <c r="W40" s="125"/>
      <c r="X40" s="125"/>
      <c r="Y40" s="126"/>
      <c r="Z40" s="127"/>
      <c r="AA40" s="186"/>
      <c r="AB40" s="126" t="str">
        <f t="shared" si="2"/>
        <v>Không đạt</v>
      </c>
      <c r="AD40" s="71"/>
      <c r="AE40" s="71"/>
    </row>
    <row r="41" spans="1:31" s="87" customFormat="1" ht="15" hidden="1" x14ac:dyDescent="0.25">
      <c r="A41" s="71"/>
      <c r="B41" s="135"/>
      <c r="C41" s="31"/>
      <c r="D41" s="141"/>
      <c r="E41" s="142"/>
      <c r="F41" s="31"/>
      <c r="G41" s="132" t="s">
        <v>50</v>
      </c>
      <c r="H41" s="133" t="s">
        <v>10</v>
      </c>
      <c r="I41" s="138"/>
      <c r="J41" s="139"/>
      <c r="K41" s="132"/>
      <c r="L41" s="132"/>
      <c r="M41" s="126"/>
      <c r="N41" s="125"/>
      <c r="O41" s="125"/>
      <c r="P41" s="125"/>
      <c r="Q41" s="125"/>
      <c r="R41" s="125"/>
      <c r="S41" s="125"/>
      <c r="T41" s="125"/>
      <c r="U41" s="126"/>
      <c r="V41" s="125"/>
      <c r="W41" s="125"/>
      <c r="X41" s="125"/>
      <c r="Y41" s="126"/>
      <c r="Z41" s="127"/>
      <c r="AA41" s="128"/>
      <c r="AB41" s="178" t="str">
        <f t="shared" si="2"/>
        <v>Không đạt</v>
      </c>
      <c r="AE41" s="71"/>
    </row>
    <row r="42" spans="1:31" s="87" customFormat="1" ht="15" hidden="1" x14ac:dyDescent="0.25">
      <c r="A42" s="71"/>
      <c r="B42" s="135"/>
      <c r="C42" s="31"/>
      <c r="D42" s="141"/>
      <c r="E42" s="142"/>
      <c r="F42" s="31"/>
      <c r="G42" s="132" t="s">
        <v>50</v>
      </c>
      <c r="H42" s="133" t="s">
        <v>10</v>
      </c>
      <c r="I42" s="138"/>
      <c r="J42" s="139"/>
      <c r="K42" s="132"/>
      <c r="L42" s="132"/>
      <c r="M42" s="126"/>
      <c r="N42" s="125"/>
      <c r="O42" s="125"/>
      <c r="P42" s="125"/>
      <c r="Q42" s="125"/>
      <c r="R42" s="125"/>
      <c r="S42" s="125"/>
      <c r="T42" s="125"/>
      <c r="U42" s="126"/>
      <c r="V42" s="125"/>
      <c r="W42" s="125"/>
      <c r="X42" s="125"/>
      <c r="Y42" s="126"/>
      <c r="Z42" s="127"/>
      <c r="AA42" s="128"/>
      <c r="AB42" s="178" t="str">
        <f t="shared" si="2"/>
        <v>Không đạt</v>
      </c>
    </row>
    <row r="43" spans="1:31" s="87" customFormat="1" ht="15" hidden="1" x14ac:dyDescent="0.25">
      <c r="A43" s="71"/>
      <c r="B43" s="135"/>
      <c r="C43" s="160"/>
      <c r="D43" s="136"/>
      <c r="E43" s="137"/>
      <c r="F43" s="160"/>
      <c r="G43" s="132" t="s">
        <v>50</v>
      </c>
      <c r="H43" s="133" t="s">
        <v>10</v>
      </c>
      <c r="I43" s="138"/>
      <c r="J43" s="139"/>
      <c r="K43" s="132"/>
      <c r="L43" s="132"/>
      <c r="M43" s="126"/>
      <c r="N43" s="125"/>
      <c r="O43" s="125"/>
      <c r="P43" s="125"/>
      <c r="Q43" s="125"/>
      <c r="R43" s="125"/>
      <c r="S43" s="125"/>
      <c r="T43" s="125"/>
      <c r="U43" s="12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C43" s="71"/>
      <c r="AD43" s="71"/>
      <c r="AE43" s="71"/>
    </row>
    <row r="44" spans="1:31" s="87" customFormat="1" ht="15" hidden="1" x14ac:dyDescent="0.25">
      <c r="A44" s="71"/>
      <c r="B44" s="135"/>
      <c r="C44" s="160"/>
      <c r="D44" s="136"/>
      <c r="E44" s="137"/>
      <c r="F44" s="160"/>
      <c r="G44" s="132" t="s">
        <v>50</v>
      </c>
      <c r="H44" s="133" t="s">
        <v>10</v>
      </c>
      <c r="I44" s="138"/>
      <c r="J44" s="139"/>
      <c r="K44" s="132"/>
      <c r="L44" s="132"/>
      <c r="M44" s="126"/>
      <c r="N44" s="125"/>
      <c r="O44" s="125"/>
      <c r="P44" s="125"/>
      <c r="Q44" s="125"/>
      <c r="R44" s="125"/>
      <c r="S44" s="125"/>
      <c r="T44" s="125"/>
      <c r="U44" s="12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71"/>
      <c r="AE44" s="71"/>
    </row>
    <row r="45" spans="1:31" s="87" customFormat="1" ht="15" hidden="1" x14ac:dyDescent="0.25">
      <c r="A45" s="71"/>
      <c r="B45" s="135"/>
      <c r="C45" s="31"/>
      <c r="D45" s="141"/>
      <c r="E45" s="142"/>
      <c r="F45" s="31"/>
      <c r="G45" s="132" t="s">
        <v>50</v>
      </c>
      <c r="H45" s="133" t="s">
        <v>10</v>
      </c>
      <c r="I45" s="138"/>
      <c r="J45" s="139"/>
      <c r="K45" s="132"/>
      <c r="L45" s="132"/>
      <c r="M45" s="126"/>
      <c r="N45" s="125"/>
      <c r="O45" s="125"/>
      <c r="P45" s="125"/>
      <c r="Q45" s="125"/>
      <c r="R45" s="125"/>
      <c r="S45" s="125"/>
      <c r="T45" s="125"/>
      <c r="U45" s="126"/>
      <c r="V45" s="125"/>
      <c r="W45" s="125"/>
      <c r="X45" s="125"/>
      <c r="Y45" s="126"/>
      <c r="Z45" s="127"/>
      <c r="AA45" s="128"/>
      <c r="AB45" s="178" t="str">
        <f t="shared" si="2"/>
        <v>Không đạt</v>
      </c>
      <c r="AD45" s="71"/>
      <c r="AE45" s="71"/>
    </row>
    <row r="46" spans="1:31" s="87" customFormat="1" ht="15" hidden="1" x14ac:dyDescent="0.25">
      <c r="A46" s="71"/>
      <c r="B46" s="135"/>
      <c r="C46" s="31"/>
      <c r="D46" s="141"/>
      <c r="E46" s="142"/>
      <c r="F46" s="31"/>
      <c r="G46" s="132" t="s">
        <v>50</v>
      </c>
      <c r="H46" s="133"/>
      <c r="I46" s="138"/>
      <c r="J46" s="139"/>
      <c r="K46" s="132"/>
      <c r="L46" s="132"/>
      <c r="M46" s="126"/>
      <c r="N46" s="125"/>
      <c r="O46" s="125"/>
      <c r="P46" s="125"/>
      <c r="Q46" s="125"/>
      <c r="R46" s="125"/>
      <c r="S46" s="125"/>
      <c r="T46" s="125"/>
      <c r="U46" s="126"/>
      <c r="V46" s="140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87" customFormat="1" ht="15" hidden="1" x14ac:dyDescent="0.25">
      <c r="A47" s="71"/>
      <c r="B47" s="135"/>
      <c r="C47" s="31"/>
      <c r="D47" s="141"/>
      <c r="E47" s="142"/>
      <c r="F47" s="31"/>
      <c r="G47" s="132" t="s">
        <v>50</v>
      </c>
      <c r="H47" s="133" t="s">
        <v>10</v>
      </c>
      <c r="I47" s="138"/>
      <c r="J47" s="139"/>
      <c r="K47" s="132"/>
      <c r="L47" s="132"/>
      <c r="M47" s="126"/>
      <c r="N47" s="125"/>
      <c r="O47" s="125"/>
      <c r="P47" s="125"/>
      <c r="Q47" s="125"/>
      <c r="R47" s="125"/>
      <c r="S47" s="125"/>
      <c r="T47" s="125"/>
      <c r="U47" s="126"/>
      <c r="V47" s="125"/>
      <c r="W47" s="125"/>
      <c r="X47" s="125"/>
      <c r="Y47" s="126"/>
      <c r="Z47" s="127"/>
      <c r="AA47" s="128"/>
      <c r="AB47" s="178" t="str">
        <f t="shared" si="2"/>
        <v>Không đạt</v>
      </c>
    </row>
    <row r="48" spans="1:31" s="87" customFormat="1" ht="15" hidden="1" x14ac:dyDescent="0.25">
      <c r="A48" s="71"/>
      <c r="B48" s="135"/>
      <c r="C48" s="31"/>
      <c r="D48" s="141"/>
      <c r="E48" s="142"/>
      <c r="F48" s="31"/>
      <c r="G48" s="132" t="s">
        <v>50</v>
      </c>
      <c r="H48" s="133" t="s">
        <v>10</v>
      </c>
      <c r="I48" s="138"/>
      <c r="J48" s="139"/>
      <c r="K48" s="132"/>
      <c r="L48" s="132"/>
      <c r="M48" s="126"/>
      <c r="N48" s="125"/>
      <c r="O48" s="125"/>
      <c r="P48" s="125"/>
      <c r="Q48" s="125"/>
      <c r="R48" s="125"/>
      <c r="S48" s="125"/>
      <c r="T48" s="125"/>
      <c r="U48" s="126"/>
      <c r="V48" s="125"/>
      <c r="W48" s="125"/>
      <c r="X48" s="125"/>
      <c r="Y48" s="126"/>
      <c r="Z48" s="127"/>
      <c r="AA48" s="128"/>
      <c r="AB48" s="126" t="str">
        <f t="shared" si="2"/>
        <v>Không đạt</v>
      </c>
      <c r="AC48" s="71"/>
      <c r="AD48" s="71"/>
      <c r="AE48" s="71"/>
    </row>
    <row r="49" spans="1:32" s="87" customFormat="1" ht="15" hidden="1" x14ac:dyDescent="0.25">
      <c r="A49" s="71"/>
      <c r="B49" s="135"/>
      <c r="C49" s="31"/>
      <c r="D49" s="141"/>
      <c r="E49" s="142"/>
      <c r="F49" s="31"/>
      <c r="G49" s="132" t="s">
        <v>50</v>
      </c>
      <c r="H49" s="133" t="s">
        <v>10</v>
      </c>
      <c r="I49" s="138"/>
      <c r="J49" s="139"/>
      <c r="K49" s="132"/>
      <c r="L49" s="132"/>
      <c r="M49" s="126"/>
      <c r="N49" s="125"/>
      <c r="O49" s="125"/>
      <c r="P49" s="125"/>
      <c r="Q49" s="125"/>
      <c r="R49" s="125"/>
      <c r="S49" s="125"/>
      <c r="T49" s="125"/>
      <c r="U49" s="126"/>
      <c r="V49" s="125"/>
      <c r="W49" s="125"/>
      <c r="X49" s="125"/>
      <c r="Y49" s="126"/>
      <c r="Z49" s="127"/>
      <c r="AA49" s="186"/>
      <c r="AB49" s="178" t="str">
        <f t="shared" si="2"/>
        <v>Không đạt</v>
      </c>
      <c r="AD49" s="71"/>
      <c r="AE49" s="71"/>
    </row>
    <row r="50" spans="1:32" s="87" customFormat="1" ht="15" hidden="1" x14ac:dyDescent="0.25">
      <c r="A50" s="71"/>
      <c r="B50" s="135"/>
      <c r="C50" s="160"/>
      <c r="D50" s="136"/>
      <c r="E50" s="137"/>
      <c r="F50" s="160"/>
      <c r="G50" s="132" t="s">
        <v>50</v>
      </c>
      <c r="H50" s="133"/>
      <c r="I50" s="138"/>
      <c r="J50" s="139"/>
      <c r="K50" s="132"/>
      <c r="L50" s="132"/>
      <c r="M50" s="126"/>
      <c r="N50" s="125"/>
      <c r="O50" s="125"/>
      <c r="P50" s="125"/>
      <c r="Q50" s="125"/>
      <c r="R50" s="125"/>
      <c r="S50" s="125"/>
      <c r="T50" s="125"/>
      <c r="U50" s="126"/>
      <c r="V50" s="125"/>
      <c r="W50" s="125"/>
      <c r="X50" s="125"/>
      <c r="Y50" s="126"/>
      <c r="Z50" s="127"/>
      <c r="AA50" s="186"/>
      <c r="AB50" s="178" t="str">
        <f t="shared" si="2"/>
        <v>Không đạt</v>
      </c>
    </row>
    <row r="51" spans="1:32" s="87" customFormat="1" ht="15" hidden="1" x14ac:dyDescent="0.25">
      <c r="A51" s="71"/>
      <c r="B51" s="135"/>
      <c r="C51" s="31"/>
      <c r="D51" s="141"/>
      <c r="E51" s="142"/>
      <c r="F51" s="31"/>
      <c r="G51" s="132" t="s">
        <v>50</v>
      </c>
      <c r="H51" s="133" t="s">
        <v>10</v>
      </c>
      <c r="I51" s="138"/>
      <c r="J51" s="139"/>
      <c r="K51" s="132"/>
      <c r="L51" s="132"/>
      <c r="M51" s="126"/>
      <c r="N51" s="125"/>
      <c r="O51" s="125"/>
      <c r="P51" s="125"/>
      <c r="Q51" s="125"/>
      <c r="R51" s="125"/>
      <c r="S51" s="125"/>
      <c r="T51" s="125"/>
      <c r="U51" s="12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87" customFormat="1" ht="15" hidden="1" x14ac:dyDescent="0.25">
      <c r="A52" s="71"/>
      <c r="B52" s="135"/>
      <c r="C52" s="31"/>
      <c r="D52" s="141"/>
      <c r="E52" s="142"/>
      <c r="F52" s="31"/>
      <c r="G52" s="132" t="s">
        <v>50</v>
      </c>
      <c r="H52" s="133" t="s">
        <v>10</v>
      </c>
      <c r="I52" s="138"/>
      <c r="J52" s="139"/>
      <c r="K52" s="132"/>
      <c r="L52" s="132"/>
      <c r="M52" s="126"/>
      <c r="N52" s="125"/>
      <c r="O52" s="125"/>
      <c r="P52" s="125"/>
      <c r="Q52" s="125"/>
      <c r="R52" s="125"/>
      <c r="S52" s="125"/>
      <c r="T52" s="125"/>
      <c r="U52" s="126"/>
      <c r="V52" s="125"/>
      <c r="W52" s="125"/>
      <c r="X52" s="125"/>
      <c r="Y52" s="126"/>
      <c r="Z52" s="127"/>
      <c r="AA52" s="128"/>
      <c r="AB52" s="178" t="str">
        <f t="shared" si="2"/>
        <v>Không đạt</v>
      </c>
    </row>
    <row r="53" spans="1:32" s="87" customFormat="1" ht="15" hidden="1" x14ac:dyDescent="0.25">
      <c r="A53" s="71"/>
      <c r="B53" s="135"/>
      <c r="C53" s="31"/>
      <c r="D53" s="141"/>
      <c r="E53" s="142"/>
      <c r="F53" s="31"/>
      <c r="G53" s="132" t="s">
        <v>50</v>
      </c>
      <c r="H53" s="133" t="s">
        <v>10</v>
      </c>
      <c r="I53" s="138"/>
      <c r="J53" s="139"/>
      <c r="K53" s="132"/>
      <c r="L53" s="132"/>
      <c r="M53" s="126"/>
      <c r="N53" s="125"/>
      <c r="O53" s="125"/>
      <c r="P53" s="125"/>
      <c r="Q53" s="125"/>
      <c r="R53" s="125"/>
      <c r="S53" s="125"/>
      <c r="T53" s="125"/>
      <c r="U53" s="126"/>
      <c r="V53" s="125"/>
      <c r="W53" s="125"/>
      <c r="X53" s="125"/>
      <c r="Y53" s="126"/>
      <c r="Z53" s="127"/>
      <c r="AA53" s="186"/>
      <c r="AB53" s="178" t="str">
        <f t="shared" si="2"/>
        <v>Không đạt</v>
      </c>
      <c r="AD53" s="71"/>
      <c r="AE53" s="71"/>
    </row>
    <row r="54" spans="1:32" s="87" customFormat="1" ht="15" hidden="1" x14ac:dyDescent="0.25">
      <c r="A54" s="71"/>
      <c r="B54" s="135"/>
      <c r="C54" s="31"/>
      <c r="D54" s="141"/>
      <c r="E54" s="142"/>
      <c r="F54" s="31"/>
      <c r="G54" s="132" t="s">
        <v>50</v>
      </c>
      <c r="H54" s="133" t="s">
        <v>10</v>
      </c>
      <c r="I54" s="138"/>
      <c r="J54" s="139"/>
      <c r="K54" s="132"/>
      <c r="L54" s="132"/>
      <c r="M54" s="126"/>
      <c r="N54" s="125"/>
      <c r="O54" s="125"/>
      <c r="P54" s="125"/>
      <c r="Q54" s="125"/>
      <c r="R54" s="125"/>
      <c r="S54" s="125"/>
      <c r="T54" s="125"/>
      <c r="U54" s="126"/>
      <c r="V54" s="125"/>
      <c r="W54" s="125"/>
      <c r="X54" s="125"/>
      <c r="Y54" s="126"/>
      <c r="Z54" s="127"/>
      <c r="AA54" s="128"/>
      <c r="AB54" s="178" t="str">
        <f t="shared" si="2"/>
        <v>Không đạt</v>
      </c>
      <c r="AD54" s="71"/>
      <c r="AE54" s="71"/>
    </row>
    <row r="55" spans="1:32" s="87" customFormat="1" ht="15" hidden="1" x14ac:dyDescent="0.25">
      <c r="A55" s="71"/>
      <c r="B55" s="135"/>
      <c r="C55" s="31"/>
      <c r="D55" s="141"/>
      <c r="E55" s="142"/>
      <c r="F55" s="31"/>
      <c r="G55" s="132" t="s">
        <v>50</v>
      </c>
      <c r="H55" s="133" t="s">
        <v>10</v>
      </c>
      <c r="I55" s="138"/>
      <c r="J55" s="139"/>
      <c r="K55" s="132"/>
      <c r="L55" s="132"/>
      <c r="M55" s="126"/>
      <c r="N55" s="125"/>
      <c r="O55" s="125"/>
      <c r="P55" s="125"/>
      <c r="Q55" s="125"/>
      <c r="R55" s="125"/>
      <c r="S55" s="125"/>
      <c r="T55" s="125"/>
      <c r="U55" s="126"/>
      <c r="V55" s="125"/>
      <c r="W55" s="125"/>
      <c r="X55" s="125"/>
      <c r="Y55" s="126"/>
      <c r="Z55" s="127"/>
      <c r="AA55" s="128"/>
      <c r="AB55" s="178" t="str">
        <f t="shared" si="2"/>
        <v>Không đạt</v>
      </c>
    </row>
    <row r="56" spans="1:32" s="87" customFormat="1" ht="15" hidden="1" x14ac:dyDescent="0.25">
      <c r="A56" s="71"/>
      <c r="B56" s="135"/>
      <c r="C56" s="160"/>
      <c r="D56" s="136"/>
      <c r="E56" s="137"/>
      <c r="F56" s="160"/>
      <c r="G56" s="132" t="s">
        <v>50</v>
      </c>
      <c r="H56" s="133" t="s">
        <v>10</v>
      </c>
      <c r="I56" s="138"/>
      <c r="J56" s="139"/>
      <c r="K56" s="132"/>
      <c r="L56" s="132"/>
      <c r="M56" s="126"/>
      <c r="N56" s="125"/>
      <c r="O56" s="125"/>
      <c r="P56" s="125"/>
      <c r="Q56" s="125"/>
      <c r="R56" s="125"/>
      <c r="S56" s="125"/>
      <c r="T56" s="125"/>
      <c r="U56" s="126"/>
      <c r="V56" s="125"/>
      <c r="W56" s="125"/>
      <c r="X56" s="125"/>
      <c r="Y56" s="126"/>
      <c r="Z56" s="127"/>
      <c r="AA56" s="186"/>
      <c r="AB56" s="178" t="str">
        <f t="shared" si="2"/>
        <v>Không đạt</v>
      </c>
      <c r="AD56" s="71"/>
      <c r="AE56" s="71"/>
    </row>
    <row r="57" spans="1:32" s="87" customFormat="1" ht="15" hidden="1" x14ac:dyDescent="0.25">
      <c r="A57" s="71"/>
      <c r="B57" s="135"/>
      <c r="C57" s="160"/>
      <c r="D57" s="136"/>
      <c r="E57" s="137"/>
      <c r="F57" s="160"/>
      <c r="G57" s="132" t="s">
        <v>50</v>
      </c>
      <c r="H57" s="133" t="s">
        <v>10</v>
      </c>
      <c r="I57" s="138"/>
      <c r="J57" s="139"/>
      <c r="K57" s="132"/>
      <c r="L57" s="132"/>
      <c r="M57" s="126"/>
      <c r="N57" s="125"/>
      <c r="O57" s="125"/>
      <c r="P57" s="125"/>
      <c r="Q57" s="125"/>
      <c r="R57" s="125"/>
      <c r="S57" s="125"/>
      <c r="T57" s="125"/>
      <c r="U57" s="126"/>
      <c r="V57" s="125"/>
      <c r="W57" s="125"/>
      <c r="X57" s="125"/>
      <c r="Y57" s="126"/>
      <c r="Z57" s="127"/>
      <c r="AA57" s="128"/>
      <c r="AB57" s="178" t="str">
        <f t="shared" si="2"/>
        <v>Không đạt</v>
      </c>
    </row>
    <row r="58" spans="1:32" s="87" customFormat="1" ht="15" hidden="1" x14ac:dyDescent="0.25">
      <c r="A58" s="71"/>
      <c r="B58" s="135"/>
      <c r="C58" s="31"/>
      <c r="D58" s="141"/>
      <c r="E58" s="142"/>
      <c r="F58" s="31"/>
      <c r="G58" s="132" t="s">
        <v>50</v>
      </c>
      <c r="H58" s="133" t="s">
        <v>10</v>
      </c>
      <c r="I58" s="138"/>
      <c r="J58" s="139"/>
      <c r="K58" s="132"/>
      <c r="L58" s="132"/>
      <c r="M58" s="126"/>
      <c r="N58" s="125"/>
      <c r="O58" s="125"/>
      <c r="P58" s="125"/>
      <c r="Q58" s="125"/>
      <c r="R58" s="125"/>
      <c r="S58" s="125"/>
      <c r="T58" s="125"/>
      <c r="U58" s="12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71"/>
      <c r="AE58" s="71"/>
    </row>
    <row r="59" spans="1:32" s="87" customFormat="1" ht="15" hidden="1" x14ac:dyDescent="0.25">
      <c r="A59" s="71"/>
      <c r="B59" s="135"/>
      <c r="C59" s="31"/>
      <c r="D59" s="141"/>
      <c r="E59" s="142"/>
      <c r="F59" s="31"/>
      <c r="G59" s="132" t="s">
        <v>50</v>
      </c>
      <c r="H59" s="133"/>
      <c r="I59" s="138"/>
      <c r="J59" s="139"/>
      <c r="K59" s="132"/>
      <c r="L59" s="132"/>
      <c r="M59" s="126"/>
      <c r="N59" s="125"/>
      <c r="O59" s="125"/>
      <c r="P59" s="125"/>
      <c r="Q59" s="125"/>
      <c r="R59" s="125"/>
      <c r="S59" s="125"/>
      <c r="T59" s="125"/>
      <c r="U59" s="126"/>
      <c r="V59" s="125"/>
      <c r="W59" s="125"/>
      <c r="X59" s="125"/>
      <c r="Y59" s="126"/>
      <c r="Z59" s="127"/>
      <c r="AA59" s="128"/>
      <c r="AB59" s="178" t="str">
        <f t="shared" si="2"/>
        <v>Không đạt</v>
      </c>
      <c r="AD59" s="71"/>
      <c r="AE59" s="71"/>
    </row>
    <row r="60" spans="1:32" s="87" customFormat="1" ht="15" hidden="1" x14ac:dyDescent="0.25">
      <c r="A60" s="71"/>
      <c r="B60" s="191"/>
      <c r="C60" s="192"/>
      <c r="D60" s="193"/>
      <c r="E60" s="194"/>
      <c r="F60" s="195"/>
      <c r="G60" s="196" t="s">
        <v>50</v>
      </c>
      <c r="H60" s="197" t="s">
        <v>10</v>
      </c>
      <c r="I60" s="198"/>
      <c r="J60" s="199"/>
      <c r="K60" s="196"/>
      <c r="L60" s="196"/>
      <c r="M60" s="153"/>
      <c r="N60" s="152"/>
      <c r="O60" s="152"/>
      <c r="P60" s="152"/>
      <c r="Q60" s="152"/>
      <c r="R60" s="152"/>
      <c r="S60" s="152"/>
      <c r="T60" s="152"/>
      <c r="U60" s="153"/>
      <c r="V60" s="152"/>
      <c r="W60" s="152"/>
      <c r="X60" s="152"/>
      <c r="Y60" s="153"/>
      <c r="Z60" s="154"/>
      <c r="AA60" s="155"/>
      <c r="AB60" s="179" t="str">
        <f t="shared" si="2"/>
        <v>Không đạt</v>
      </c>
    </row>
    <row r="61" spans="1:32" s="10" customFormat="1" ht="15" x14ac:dyDescent="0.25">
      <c r="A61" s="11"/>
      <c r="B61" s="11"/>
      <c r="C61" s="11"/>
      <c r="D61" s="11"/>
      <c r="E61" s="11"/>
      <c r="F61" s="11"/>
      <c r="G61" s="11"/>
      <c r="H61" s="12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71"/>
      <c r="AC61" s="3"/>
    </row>
    <row r="62" spans="1:32" s="93" customFormat="1" ht="15" x14ac:dyDescent="0.25">
      <c r="B62" s="175"/>
      <c r="C62" s="92"/>
      <c r="D62" s="71"/>
      <c r="E62" s="71"/>
      <c r="F62" s="92"/>
      <c r="I62" s="94"/>
      <c r="J62" s="95" t="s">
        <v>39</v>
      </c>
      <c r="K62" s="95"/>
      <c r="L62" s="96"/>
      <c r="M62" s="95"/>
      <c r="N62" s="97"/>
      <c r="O62" s="97"/>
      <c r="P62" s="97"/>
      <c r="Q62" s="95" t="s">
        <v>39</v>
      </c>
      <c r="R62" s="95"/>
      <c r="S62" s="95"/>
      <c r="T62" s="95"/>
      <c r="U62" s="95"/>
      <c r="W62" s="176"/>
      <c r="X62" s="236" t="s">
        <v>190</v>
      </c>
      <c r="Y62" s="236"/>
      <c r="Z62" s="236"/>
      <c r="AA62" s="236"/>
      <c r="AB62" s="236"/>
      <c r="AE62" s="156"/>
      <c r="AF62" s="156"/>
    </row>
    <row r="63" spans="1:32" s="93" customFormat="1" ht="15" x14ac:dyDescent="0.25">
      <c r="B63" s="260" t="s">
        <v>51</v>
      </c>
      <c r="C63" s="260"/>
      <c r="D63" s="260"/>
      <c r="E63" s="260" t="s">
        <v>52</v>
      </c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1" t="s">
        <v>41</v>
      </c>
      <c r="Y63" s="261"/>
      <c r="Z63" s="261"/>
      <c r="AA63" s="261"/>
      <c r="AB63" s="261"/>
      <c r="AC63" s="100"/>
      <c r="AD63" s="100"/>
      <c r="AE63" s="157"/>
      <c r="AF63" s="157"/>
    </row>
    <row r="64" spans="1:32" s="93" customFormat="1" ht="15" x14ac:dyDescent="0.25">
      <c r="B64" s="101"/>
      <c r="C64" s="68"/>
      <c r="D64" s="102"/>
      <c r="E64" s="102"/>
      <c r="F64" s="102"/>
      <c r="G64" s="103"/>
      <c r="H64" s="175"/>
      <c r="I64" s="100"/>
      <c r="J64" s="95" t="s">
        <v>41</v>
      </c>
      <c r="K64" s="95"/>
      <c r="L64" s="96"/>
      <c r="M64" s="95"/>
      <c r="N64" s="104"/>
      <c r="O64" s="104"/>
      <c r="P64" s="104"/>
      <c r="Q64" s="95" t="s">
        <v>41</v>
      </c>
      <c r="R64" s="95"/>
      <c r="S64" s="95"/>
      <c r="T64" s="95"/>
      <c r="U64" s="95"/>
      <c r="W64" s="176"/>
      <c r="Y64" s="176"/>
      <c r="Z64" s="100"/>
      <c r="AA64" s="174"/>
      <c r="AB64" s="100"/>
      <c r="AC64" s="100"/>
      <c r="AD64" s="100"/>
      <c r="AE64" s="157"/>
      <c r="AF64" s="157"/>
    </row>
    <row r="65" spans="1:32" s="93" customFormat="1" ht="15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74"/>
      <c r="AB65" s="100"/>
      <c r="AC65" s="100"/>
      <c r="AD65" s="100"/>
      <c r="AE65" s="157"/>
      <c r="AF65" s="157"/>
    </row>
    <row r="66" spans="1:32" s="93" customFormat="1" ht="15" x14ac:dyDescent="0.25">
      <c r="B66" s="99"/>
      <c r="C66" s="105"/>
      <c r="D66" s="87"/>
      <c r="E66" s="87"/>
      <c r="F66" s="105"/>
      <c r="I66" s="100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74"/>
      <c r="AB66" s="100"/>
      <c r="AC66" s="100"/>
      <c r="AD66" s="100"/>
      <c r="AE66" s="157"/>
      <c r="AF66" s="157"/>
    </row>
    <row r="67" spans="1:32" s="93" customFormat="1" ht="15" x14ac:dyDescent="0.25">
      <c r="B67" s="99"/>
      <c r="C67" s="105"/>
      <c r="D67" s="87"/>
      <c r="E67" s="87"/>
      <c r="F67" s="105"/>
      <c r="I67" s="101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74"/>
      <c r="AB67" s="100"/>
      <c r="AC67" s="100"/>
      <c r="AD67" s="100"/>
      <c r="AE67" s="157"/>
      <c r="AF67" s="157"/>
    </row>
    <row r="68" spans="1:32" s="93" customFormat="1" ht="15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74"/>
      <c r="AB68" s="100"/>
      <c r="AC68" s="100"/>
      <c r="AD68" s="100"/>
      <c r="AE68" s="157"/>
      <c r="AF68" s="157"/>
    </row>
    <row r="69" spans="1:32" s="93" customFormat="1" ht="15" x14ac:dyDescent="0.25">
      <c r="B69" s="99"/>
      <c r="C69" s="105"/>
      <c r="D69" s="87"/>
      <c r="E69" s="87"/>
      <c r="F69" s="105"/>
      <c r="I69" s="100"/>
      <c r="J69" s="106"/>
      <c r="K69" s="106"/>
      <c r="L69" s="107"/>
      <c r="M69" s="106"/>
      <c r="N69" s="104"/>
      <c r="O69" s="104"/>
      <c r="P69" s="104"/>
      <c r="Q69" s="106"/>
      <c r="R69" s="106"/>
      <c r="S69" s="106"/>
      <c r="T69" s="106"/>
      <c r="U69" s="106"/>
      <c r="Z69" s="100"/>
      <c r="AA69" s="174"/>
      <c r="AB69" s="100"/>
      <c r="AC69" s="100"/>
      <c r="AD69" s="100"/>
      <c r="AE69" s="157"/>
      <c r="AF69" s="157"/>
    </row>
    <row r="70" spans="1:32" s="93" customFormat="1" ht="15" x14ac:dyDescent="0.25">
      <c r="B70" s="262" t="s">
        <v>53</v>
      </c>
      <c r="C70" s="262"/>
      <c r="D70" s="262"/>
      <c r="E70" s="262" t="s">
        <v>54</v>
      </c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3" t="s">
        <v>42</v>
      </c>
      <c r="Y70" s="263"/>
      <c r="Z70" s="263"/>
      <c r="AA70" s="263"/>
      <c r="AB70" s="263"/>
      <c r="AC70" s="100"/>
      <c r="AD70" s="100"/>
      <c r="AE70" s="157"/>
      <c r="AF70" s="157"/>
    </row>
    <row r="71" spans="1:32" s="26" customFormat="1" hidden="1" x14ac:dyDescent="0.25">
      <c r="A71" s="24"/>
      <c r="B71" s="30"/>
      <c r="C71" s="30"/>
      <c r="D71" s="25"/>
      <c r="E71" s="25"/>
      <c r="F71" s="30"/>
      <c r="G71" s="3"/>
      <c r="H71" s="3"/>
      <c r="I71" s="11"/>
      <c r="J71" s="50" t="s">
        <v>39</v>
      </c>
      <c r="K71" s="50"/>
      <c r="L71" s="50"/>
      <c r="M71" s="50"/>
      <c r="N71" s="21"/>
      <c r="O71" s="21"/>
      <c r="P71" s="60" t="s">
        <v>39</v>
      </c>
      <c r="Q71" s="56"/>
      <c r="R71" s="50"/>
      <c r="S71" s="50"/>
      <c r="T71" s="50"/>
      <c r="U71" s="50"/>
      <c r="V71" s="74"/>
      <c r="W71" s="75"/>
      <c r="X71" s="74"/>
      <c r="Y71" s="75" t="s">
        <v>39</v>
      </c>
      <c r="Z71" s="84"/>
      <c r="AA71" s="187"/>
      <c r="AB71" s="84"/>
      <c r="AC71" s="25"/>
    </row>
    <row r="72" spans="1:32" s="2" customFormat="1" hidden="1" x14ac:dyDescent="0.25">
      <c r="A72" s="1"/>
      <c r="D72" s="40" t="s">
        <v>13</v>
      </c>
      <c r="E72" s="53"/>
      <c r="F72" s="53" t="s">
        <v>46</v>
      </c>
      <c r="G72" s="52"/>
      <c r="H72" s="12"/>
      <c r="I72" s="41"/>
      <c r="J72" s="51" t="s">
        <v>40</v>
      </c>
      <c r="K72" s="51"/>
      <c r="L72" s="51"/>
      <c r="M72" s="51"/>
      <c r="N72" s="22"/>
      <c r="O72" s="22"/>
      <c r="P72" s="61" t="s">
        <v>40</v>
      </c>
      <c r="Q72" s="56"/>
      <c r="R72" s="51"/>
      <c r="S72" s="51"/>
      <c r="T72" s="51"/>
      <c r="U72" s="51"/>
      <c r="V72" s="76"/>
      <c r="W72" s="77"/>
      <c r="X72" s="76"/>
      <c r="Y72" s="77" t="s">
        <v>40</v>
      </c>
      <c r="Z72" s="85"/>
      <c r="AA72" s="85"/>
      <c r="AB72" s="85"/>
      <c r="AC72" s="15"/>
    </row>
    <row r="73" spans="1:32" s="2" customFormat="1" hidden="1" x14ac:dyDescent="0.25">
      <c r="A73" s="1"/>
      <c r="C73" s="57" t="s">
        <v>11</v>
      </c>
      <c r="D73" s="12"/>
      <c r="E73" s="58" t="s">
        <v>12</v>
      </c>
      <c r="F73" s="33"/>
      <c r="G73" s="33"/>
      <c r="H73" s="13"/>
      <c r="I73" s="15"/>
      <c r="J73" s="51" t="s">
        <v>41</v>
      </c>
      <c r="K73" s="51"/>
      <c r="L73" s="51"/>
      <c r="M73" s="51"/>
      <c r="N73" s="19"/>
      <c r="O73" s="19"/>
      <c r="P73" s="61" t="s">
        <v>41</v>
      </c>
      <c r="Q73" s="56"/>
      <c r="R73" s="51"/>
      <c r="S73" s="51"/>
      <c r="T73" s="51"/>
      <c r="U73" s="51"/>
      <c r="V73" s="76"/>
      <c r="W73" s="77"/>
      <c r="X73" s="76"/>
      <c r="Y73" s="77" t="s">
        <v>41</v>
      </c>
      <c r="Z73" s="86"/>
      <c r="AA73" s="85"/>
      <c r="AB73" s="79"/>
      <c r="AC73" s="27"/>
    </row>
    <row r="74" spans="1:32" s="2" customFormat="1" hidden="1" x14ac:dyDescent="0.25">
      <c r="A74" s="1"/>
      <c r="B74" s="35"/>
      <c r="C74" s="35"/>
      <c r="D74" s="15"/>
      <c r="E74" s="15"/>
      <c r="F74" s="35"/>
      <c r="G74" s="3"/>
      <c r="H74" s="3"/>
      <c r="I74" s="27"/>
      <c r="J74" s="46"/>
      <c r="K74" s="46"/>
      <c r="L74" s="46"/>
      <c r="M74" s="46"/>
      <c r="N74" s="18"/>
      <c r="O74" s="18"/>
      <c r="P74" s="46"/>
      <c r="Q74" s="56"/>
      <c r="R74" s="46"/>
      <c r="S74" s="46"/>
      <c r="T74" s="46"/>
      <c r="U74" s="46"/>
      <c r="V74" s="76"/>
      <c r="W74" s="71"/>
      <c r="X74" s="76"/>
      <c r="Y74" s="71"/>
      <c r="Z74" s="87"/>
      <c r="AA74" s="188"/>
      <c r="AB74" s="79"/>
      <c r="AC74" s="27"/>
    </row>
    <row r="75" spans="1:32" hidden="1" x14ac:dyDescent="0.25"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I76" s="41"/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45"/>
      <c r="K78" s="45"/>
      <c r="L78" s="45"/>
      <c r="M78" s="45"/>
      <c r="N78" s="20"/>
      <c r="O78" s="20"/>
      <c r="P78" s="45"/>
      <c r="Q78" s="45"/>
      <c r="R78" s="45"/>
      <c r="S78" s="45"/>
      <c r="T78" s="45"/>
      <c r="U78" s="45"/>
      <c r="V78" s="64"/>
      <c r="W78" s="64"/>
      <c r="X78" s="64"/>
      <c r="Y78" s="64"/>
    </row>
    <row r="79" spans="1:32" hidden="1" x14ac:dyDescent="0.25">
      <c r="J79" s="52" t="s">
        <v>42</v>
      </c>
      <c r="K79" s="52"/>
      <c r="L79" s="52"/>
      <c r="M79" s="52"/>
      <c r="N79" s="23"/>
      <c r="O79" s="23"/>
      <c r="P79" s="59" t="s">
        <v>42</v>
      </c>
      <c r="Q79" s="45"/>
      <c r="R79" s="52"/>
      <c r="S79" s="52"/>
      <c r="T79" s="52"/>
      <c r="U79" s="52"/>
      <c r="V79" s="64"/>
      <c r="W79" s="78"/>
      <c r="X79" s="64"/>
      <c r="Y79" s="7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mergeCells count="34">
    <mergeCell ref="B63:D63"/>
    <mergeCell ref="E63:W63"/>
    <mergeCell ref="X63:AB63"/>
    <mergeCell ref="B70:D70"/>
    <mergeCell ref="E70:W70"/>
    <mergeCell ref="X70:AB70"/>
    <mergeCell ref="B11:F11"/>
    <mergeCell ref="I61:AA61"/>
    <mergeCell ref="H9:H10"/>
    <mergeCell ref="I9:J9"/>
    <mergeCell ref="K9:K10"/>
    <mergeCell ref="L9:L10"/>
    <mergeCell ref="M9:M10"/>
    <mergeCell ref="N9:N10"/>
    <mergeCell ref="B9:B10"/>
    <mergeCell ref="C9:C10"/>
    <mergeCell ref="D9:E10"/>
    <mergeCell ref="F9:F10"/>
    <mergeCell ref="G9:G10"/>
    <mergeCell ref="X62:AB62"/>
    <mergeCell ref="O9:O10"/>
    <mergeCell ref="P9:R9"/>
    <mergeCell ref="S9:S10"/>
    <mergeCell ref="T9:T10"/>
    <mergeCell ref="U9:U10"/>
    <mergeCell ref="V9:Y9"/>
    <mergeCell ref="Z9:Z10"/>
    <mergeCell ref="AA9:AA10"/>
    <mergeCell ref="AB9:AB11"/>
    <mergeCell ref="H2:M2"/>
    <mergeCell ref="N2:U2"/>
    <mergeCell ref="H3:M3"/>
    <mergeCell ref="O3:U3"/>
    <mergeCell ref="V3:AB3"/>
  </mergeCells>
  <conditionalFormatting sqref="C12:C49">
    <cfRule type="duplicateValues" dxfId="513" priority="162" stopIfTrue="1"/>
    <cfRule type="duplicateValues" dxfId="512" priority="163" stopIfTrue="1"/>
  </conditionalFormatting>
  <conditionalFormatting sqref="C50">
    <cfRule type="duplicateValues" dxfId="511" priority="160" stopIfTrue="1"/>
    <cfRule type="duplicateValues" dxfId="510" priority="161" stopIfTrue="1"/>
  </conditionalFormatting>
  <conditionalFormatting sqref="C45">
    <cfRule type="duplicateValues" dxfId="509" priority="158" stopIfTrue="1"/>
    <cfRule type="duplicateValues" dxfId="508" priority="159" stopIfTrue="1"/>
  </conditionalFormatting>
  <conditionalFormatting sqref="C45">
    <cfRule type="duplicateValues" dxfId="507" priority="156" stopIfTrue="1"/>
    <cfRule type="duplicateValues" dxfId="506" priority="157" stopIfTrue="1"/>
  </conditionalFormatting>
  <conditionalFormatting sqref="C53">
    <cfRule type="duplicateValues" dxfId="505" priority="154" stopIfTrue="1"/>
    <cfRule type="duplicateValues" dxfId="504" priority="155" stopIfTrue="1"/>
  </conditionalFormatting>
  <conditionalFormatting sqref="C50">
    <cfRule type="duplicateValues" dxfId="503" priority="152" stopIfTrue="1"/>
    <cfRule type="duplicateValues" dxfId="502" priority="153" stopIfTrue="1"/>
  </conditionalFormatting>
  <conditionalFormatting sqref="C51">
    <cfRule type="duplicateValues" dxfId="501" priority="150" stopIfTrue="1"/>
    <cfRule type="duplicateValues" dxfId="500" priority="151" stopIfTrue="1"/>
  </conditionalFormatting>
  <conditionalFormatting sqref="C52">
    <cfRule type="duplicateValues" dxfId="499" priority="148" stopIfTrue="1"/>
    <cfRule type="duplicateValues" dxfId="498" priority="149" stopIfTrue="1"/>
  </conditionalFormatting>
  <conditionalFormatting sqref="C48">
    <cfRule type="duplicateValues" dxfId="497" priority="146" stopIfTrue="1"/>
    <cfRule type="duplicateValues" dxfId="496" priority="147" stopIfTrue="1"/>
  </conditionalFormatting>
  <conditionalFormatting sqref="C44">
    <cfRule type="duplicateValues" dxfId="495" priority="144" stopIfTrue="1"/>
    <cfRule type="duplicateValues" dxfId="494" priority="145" stopIfTrue="1"/>
  </conditionalFormatting>
  <conditionalFormatting sqref="C44">
    <cfRule type="duplicateValues" dxfId="493" priority="142" stopIfTrue="1"/>
    <cfRule type="duplicateValues" dxfId="492" priority="143" stopIfTrue="1"/>
  </conditionalFormatting>
  <conditionalFormatting sqref="C42">
    <cfRule type="duplicateValues" dxfId="491" priority="140" stopIfTrue="1"/>
    <cfRule type="duplicateValues" dxfId="490" priority="141" stopIfTrue="1"/>
  </conditionalFormatting>
  <conditionalFormatting sqref="C42">
    <cfRule type="duplicateValues" dxfId="489" priority="138" stopIfTrue="1"/>
    <cfRule type="duplicateValues" dxfId="488" priority="139" stopIfTrue="1"/>
  </conditionalFormatting>
  <conditionalFormatting sqref="C45">
    <cfRule type="duplicateValues" dxfId="487" priority="136" stopIfTrue="1"/>
    <cfRule type="duplicateValues" dxfId="486" priority="137" stopIfTrue="1"/>
  </conditionalFormatting>
  <conditionalFormatting sqref="C41">
    <cfRule type="duplicateValues" dxfId="485" priority="134" stopIfTrue="1"/>
    <cfRule type="duplicateValues" dxfId="484" priority="135" stopIfTrue="1"/>
  </conditionalFormatting>
  <conditionalFormatting sqref="C41">
    <cfRule type="duplicateValues" dxfId="483" priority="132" stopIfTrue="1"/>
    <cfRule type="duplicateValues" dxfId="482" priority="133" stopIfTrue="1"/>
  </conditionalFormatting>
  <conditionalFormatting sqref="C46">
    <cfRule type="duplicateValues" dxfId="481" priority="130" stopIfTrue="1"/>
    <cfRule type="duplicateValues" dxfId="480" priority="131" stopIfTrue="1"/>
  </conditionalFormatting>
  <conditionalFormatting sqref="C49">
    <cfRule type="duplicateValues" dxfId="479" priority="128" stopIfTrue="1"/>
    <cfRule type="duplicateValues" dxfId="478" priority="129" stopIfTrue="1"/>
  </conditionalFormatting>
  <conditionalFormatting sqref="C46">
    <cfRule type="duplicateValues" dxfId="477" priority="126" stopIfTrue="1"/>
    <cfRule type="duplicateValues" dxfId="476" priority="127" stopIfTrue="1"/>
  </conditionalFormatting>
  <conditionalFormatting sqref="C47">
    <cfRule type="duplicateValues" dxfId="475" priority="124" stopIfTrue="1"/>
    <cfRule type="duplicateValues" dxfId="474" priority="125" stopIfTrue="1"/>
  </conditionalFormatting>
  <conditionalFormatting sqref="C48">
    <cfRule type="duplicateValues" dxfId="473" priority="122" stopIfTrue="1"/>
    <cfRule type="duplicateValues" dxfId="472" priority="123" stopIfTrue="1"/>
  </conditionalFormatting>
  <conditionalFormatting sqref="C44">
    <cfRule type="duplicateValues" dxfId="471" priority="120" stopIfTrue="1"/>
    <cfRule type="duplicateValues" dxfId="470" priority="121" stopIfTrue="1"/>
  </conditionalFormatting>
  <conditionalFormatting sqref="C44">
    <cfRule type="duplicateValues" dxfId="469" priority="118" stopIfTrue="1"/>
    <cfRule type="duplicateValues" dxfId="468" priority="119" stopIfTrue="1"/>
  </conditionalFormatting>
  <conditionalFormatting sqref="C47">
    <cfRule type="duplicateValues" dxfId="467" priority="116" stopIfTrue="1"/>
    <cfRule type="duplicateValues" dxfId="466" priority="117" stopIfTrue="1"/>
  </conditionalFormatting>
  <conditionalFormatting sqref="C43">
    <cfRule type="duplicateValues" dxfId="465" priority="114" stopIfTrue="1"/>
    <cfRule type="duplicateValues" dxfId="464" priority="115" stopIfTrue="1"/>
  </conditionalFormatting>
  <conditionalFormatting sqref="C43">
    <cfRule type="duplicateValues" dxfId="463" priority="112" stopIfTrue="1"/>
    <cfRule type="duplicateValues" dxfId="462" priority="113" stopIfTrue="1"/>
  </conditionalFormatting>
  <conditionalFormatting sqref="C41">
    <cfRule type="duplicateValues" dxfId="461" priority="110" stopIfTrue="1"/>
    <cfRule type="duplicateValues" dxfId="460" priority="111" stopIfTrue="1"/>
  </conditionalFormatting>
  <conditionalFormatting sqref="C41">
    <cfRule type="duplicateValues" dxfId="459" priority="108" stopIfTrue="1"/>
    <cfRule type="duplicateValues" dxfId="458" priority="109" stopIfTrue="1"/>
  </conditionalFormatting>
  <conditionalFormatting sqref="C44">
    <cfRule type="duplicateValues" dxfId="457" priority="106" stopIfTrue="1"/>
    <cfRule type="duplicateValues" dxfId="456" priority="107" stopIfTrue="1"/>
  </conditionalFormatting>
  <conditionalFormatting sqref="C40">
    <cfRule type="duplicateValues" dxfId="455" priority="104" stopIfTrue="1"/>
    <cfRule type="duplicateValues" dxfId="454" priority="105" stopIfTrue="1"/>
  </conditionalFormatting>
  <conditionalFormatting sqref="C40">
    <cfRule type="duplicateValues" dxfId="453" priority="102" stopIfTrue="1"/>
    <cfRule type="duplicateValues" dxfId="452" priority="103" stopIfTrue="1"/>
  </conditionalFormatting>
  <conditionalFormatting sqref="C45">
    <cfRule type="duplicateValues" dxfId="451" priority="100" stopIfTrue="1"/>
    <cfRule type="duplicateValues" dxfId="450" priority="101" stopIfTrue="1"/>
  </conditionalFormatting>
  <conditionalFormatting sqref="C48">
    <cfRule type="duplicateValues" dxfId="449" priority="98" stopIfTrue="1"/>
    <cfRule type="duplicateValues" dxfId="448" priority="99" stopIfTrue="1"/>
  </conditionalFormatting>
  <conditionalFormatting sqref="C45">
    <cfRule type="duplicateValues" dxfId="447" priority="96" stopIfTrue="1"/>
    <cfRule type="duplicateValues" dxfId="446" priority="97" stopIfTrue="1"/>
  </conditionalFormatting>
  <conditionalFormatting sqref="C46">
    <cfRule type="duplicateValues" dxfId="445" priority="94" stopIfTrue="1"/>
    <cfRule type="duplicateValues" dxfId="444" priority="95" stopIfTrue="1"/>
  </conditionalFormatting>
  <conditionalFormatting sqref="C47">
    <cfRule type="duplicateValues" dxfId="443" priority="92" stopIfTrue="1"/>
    <cfRule type="duplicateValues" dxfId="442" priority="93" stopIfTrue="1"/>
  </conditionalFormatting>
  <conditionalFormatting sqref="C50">
    <cfRule type="duplicateValues" dxfId="441" priority="90" stopIfTrue="1"/>
    <cfRule type="duplicateValues" dxfId="440" priority="91" stopIfTrue="1"/>
  </conditionalFormatting>
  <conditionalFormatting sqref="C49">
    <cfRule type="duplicateValues" dxfId="439" priority="88" stopIfTrue="1"/>
    <cfRule type="duplicateValues" dxfId="438" priority="89" stopIfTrue="1"/>
  </conditionalFormatting>
  <conditionalFormatting sqref="C34">
    <cfRule type="duplicateValues" dxfId="437" priority="86" stopIfTrue="1"/>
    <cfRule type="duplicateValues" dxfId="436" priority="87" stopIfTrue="1"/>
  </conditionalFormatting>
  <conditionalFormatting sqref="C29">
    <cfRule type="duplicateValues" dxfId="435" priority="84" stopIfTrue="1"/>
    <cfRule type="duplicateValues" dxfId="434" priority="85" stopIfTrue="1"/>
  </conditionalFormatting>
  <conditionalFormatting sqref="C29">
    <cfRule type="duplicateValues" dxfId="433" priority="82" stopIfTrue="1"/>
    <cfRule type="duplicateValues" dxfId="432" priority="83" stopIfTrue="1"/>
  </conditionalFormatting>
  <conditionalFormatting sqref="C37">
    <cfRule type="duplicateValues" dxfId="431" priority="80" stopIfTrue="1"/>
    <cfRule type="duplicateValues" dxfId="430" priority="81" stopIfTrue="1"/>
  </conditionalFormatting>
  <conditionalFormatting sqref="C34">
    <cfRule type="duplicateValues" dxfId="429" priority="78" stopIfTrue="1"/>
    <cfRule type="duplicateValues" dxfId="428" priority="79" stopIfTrue="1"/>
  </conditionalFormatting>
  <conditionalFormatting sqref="C35:C37">
    <cfRule type="duplicateValues" dxfId="427" priority="76" stopIfTrue="1"/>
    <cfRule type="duplicateValues" dxfId="426" priority="77" stopIfTrue="1"/>
  </conditionalFormatting>
  <conditionalFormatting sqref="C36:C37">
    <cfRule type="duplicateValues" dxfId="425" priority="74" stopIfTrue="1"/>
    <cfRule type="duplicateValues" dxfId="424" priority="75" stopIfTrue="1"/>
  </conditionalFormatting>
  <conditionalFormatting sqref="C32">
    <cfRule type="duplicateValues" dxfId="423" priority="72" stopIfTrue="1"/>
    <cfRule type="duplicateValues" dxfId="422" priority="73" stopIfTrue="1"/>
  </conditionalFormatting>
  <conditionalFormatting sqref="C28">
    <cfRule type="duplicateValues" dxfId="421" priority="70" stopIfTrue="1"/>
    <cfRule type="duplicateValues" dxfId="420" priority="71" stopIfTrue="1"/>
  </conditionalFormatting>
  <conditionalFormatting sqref="C28">
    <cfRule type="duplicateValues" dxfId="419" priority="68" stopIfTrue="1"/>
    <cfRule type="duplicateValues" dxfId="418" priority="69" stopIfTrue="1"/>
  </conditionalFormatting>
  <conditionalFormatting sqref="C26">
    <cfRule type="duplicateValues" dxfId="417" priority="66" stopIfTrue="1"/>
    <cfRule type="duplicateValues" dxfId="416" priority="67" stopIfTrue="1"/>
  </conditionalFormatting>
  <conditionalFormatting sqref="C26">
    <cfRule type="duplicateValues" dxfId="415" priority="64" stopIfTrue="1"/>
    <cfRule type="duplicateValues" dxfId="414" priority="65" stopIfTrue="1"/>
  </conditionalFormatting>
  <conditionalFormatting sqref="C29">
    <cfRule type="duplicateValues" dxfId="413" priority="62" stopIfTrue="1"/>
    <cfRule type="duplicateValues" dxfId="412" priority="63" stopIfTrue="1"/>
  </conditionalFormatting>
  <conditionalFormatting sqref="C25">
    <cfRule type="duplicateValues" dxfId="411" priority="60" stopIfTrue="1"/>
    <cfRule type="duplicateValues" dxfId="410" priority="61" stopIfTrue="1"/>
  </conditionalFormatting>
  <conditionalFormatting sqref="C25">
    <cfRule type="duplicateValues" dxfId="409" priority="58" stopIfTrue="1"/>
    <cfRule type="duplicateValues" dxfId="408" priority="59" stopIfTrue="1"/>
  </conditionalFormatting>
  <conditionalFormatting sqref="C30">
    <cfRule type="duplicateValues" dxfId="407" priority="56" stopIfTrue="1"/>
    <cfRule type="duplicateValues" dxfId="406" priority="57" stopIfTrue="1"/>
  </conditionalFormatting>
  <conditionalFormatting sqref="C33">
    <cfRule type="duplicateValues" dxfId="405" priority="54" stopIfTrue="1"/>
    <cfRule type="duplicateValues" dxfId="404" priority="55" stopIfTrue="1"/>
  </conditionalFormatting>
  <conditionalFormatting sqref="C30">
    <cfRule type="duplicateValues" dxfId="403" priority="52" stopIfTrue="1"/>
    <cfRule type="duplicateValues" dxfId="402" priority="53" stopIfTrue="1"/>
  </conditionalFormatting>
  <conditionalFormatting sqref="C31">
    <cfRule type="duplicateValues" dxfId="401" priority="50" stopIfTrue="1"/>
    <cfRule type="duplicateValues" dxfId="400" priority="51" stopIfTrue="1"/>
  </conditionalFormatting>
  <conditionalFormatting sqref="C32">
    <cfRule type="duplicateValues" dxfId="399" priority="48" stopIfTrue="1"/>
    <cfRule type="duplicateValues" dxfId="398" priority="49" stopIfTrue="1"/>
  </conditionalFormatting>
  <conditionalFormatting sqref="C28">
    <cfRule type="duplicateValues" dxfId="397" priority="46" stopIfTrue="1"/>
    <cfRule type="duplicateValues" dxfId="396" priority="47" stopIfTrue="1"/>
  </conditionalFormatting>
  <conditionalFormatting sqref="C28">
    <cfRule type="duplicateValues" dxfId="395" priority="44" stopIfTrue="1"/>
    <cfRule type="duplicateValues" dxfId="394" priority="45" stopIfTrue="1"/>
  </conditionalFormatting>
  <conditionalFormatting sqref="C31">
    <cfRule type="duplicateValues" dxfId="393" priority="42" stopIfTrue="1"/>
    <cfRule type="duplicateValues" dxfId="392" priority="43" stopIfTrue="1"/>
  </conditionalFormatting>
  <conditionalFormatting sqref="C27">
    <cfRule type="duplicateValues" dxfId="391" priority="40" stopIfTrue="1"/>
    <cfRule type="duplicateValues" dxfId="390" priority="41" stopIfTrue="1"/>
  </conditionalFormatting>
  <conditionalFormatting sqref="C27">
    <cfRule type="duplicateValues" dxfId="389" priority="38" stopIfTrue="1"/>
    <cfRule type="duplicateValues" dxfId="388" priority="39" stopIfTrue="1"/>
  </conditionalFormatting>
  <conditionalFormatting sqref="C25">
    <cfRule type="duplicateValues" dxfId="387" priority="36" stopIfTrue="1"/>
    <cfRule type="duplicateValues" dxfId="386" priority="37" stopIfTrue="1"/>
  </conditionalFormatting>
  <conditionalFormatting sqref="C25">
    <cfRule type="duplicateValues" dxfId="385" priority="34" stopIfTrue="1"/>
    <cfRule type="duplicateValues" dxfId="384" priority="35" stopIfTrue="1"/>
  </conditionalFormatting>
  <conditionalFormatting sqref="C28">
    <cfRule type="duplicateValues" dxfId="383" priority="32" stopIfTrue="1"/>
    <cfRule type="duplicateValues" dxfId="382" priority="33" stopIfTrue="1"/>
  </conditionalFormatting>
  <conditionalFormatting sqref="C24">
    <cfRule type="duplicateValues" dxfId="381" priority="30" stopIfTrue="1"/>
    <cfRule type="duplicateValues" dxfId="380" priority="31" stopIfTrue="1"/>
  </conditionalFormatting>
  <conditionalFormatting sqref="C24">
    <cfRule type="duplicateValues" dxfId="379" priority="28" stopIfTrue="1"/>
    <cfRule type="duplicateValues" dxfId="378" priority="29" stopIfTrue="1"/>
  </conditionalFormatting>
  <conditionalFormatting sqref="C29">
    <cfRule type="duplicateValues" dxfId="377" priority="26" stopIfTrue="1"/>
    <cfRule type="duplicateValues" dxfId="376" priority="27" stopIfTrue="1"/>
  </conditionalFormatting>
  <conditionalFormatting sqref="C32">
    <cfRule type="duplicateValues" dxfId="375" priority="24" stopIfTrue="1"/>
    <cfRule type="duplicateValues" dxfId="374" priority="25" stopIfTrue="1"/>
  </conditionalFormatting>
  <conditionalFormatting sqref="C29">
    <cfRule type="duplicateValues" dxfId="373" priority="22" stopIfTrue="1"/>
    <cfRule type="duplicateValues" dxfId="372" priority="23" stopIfTrue="1"/>
  </conditionalFormatting>
  <conditionalFormatting sqref="C30">
    <cfRule type="duplicateValues" dxfId="371" priority="20" stopIfTrue="1"/>
    <cfRule type="duplicateValues" dxfId="370" priority="21" stopIfTrue="1"/>
  </conditionalFormatting>
  <conditionalFormatting sqref="C31">
    <cfRule type="duplicateValues" dxfId="369" priority="18" stopIfTrue="1"/>
    <cfRule type="duplicateValues" dxfId="368" priority="19" stopIfTrue="1"/>
  </conditionalFormatting>
  <conditionalFormatting sqref="C34">
    <cfRule type="duplicateValues" dxfId="367" priority="16" stopIfTrue="1"/>
    <cfRule type="duplicateValues" dxfId="366" priority="17" stopIfTrue="1"/>
  </conditionalFormatting>
  <conditionalFormatting sqref="C33">
    <cfRule type="duplicateValues" dxfId="365" priority="14" stopIfTrue="1"/>
    <cfRule type="duplicateValues" dxfId="364" priority="15" stopIfTrue="1"/>
  </conditionalFormatting>
  <conditionalFormatting sqref="C59:C60 C29:C57">
    <cfRule type="duplicateValues" dxfId="363" priority="164" stopIfTrue="1"/>
    <cfRule type="duplicateValues" dxfId="362" priority="165" stopIfTrue="1"/>
  </conditionalFormatting>
  <conditionalFormatting sqref="N12:N57 N59:N60">
    <cfRule type="duplicateValues" dxfId="361" priority="166"/>
    <cfRule type="duplicateValues" dxfId="360" priority="167"/>
  </conditionalFormatting>
  <conditionalFormatting sqref="C58">
    <cfRule type="duplicateValues" dxfId="359" priority="10" stopIfTrue="1"/>
    <cfRule type="duplicateValues" dxfId="358" priority="11" stopIfTrue="1"/>
  </conditionalFormatting>
  <conditionalFormatting sqref="N58">
    <cfRule type="duplicateValues" dxfId="357" priority="12"/>
    <cfRule type="duplicateValues" dxfId="356" priority="13"/>
  </conditionalFormatting>
  <conditionalFormatting sqref="V12:Y60">
    <cfRule type="cellIs" dxfId="355" priority="9" operator="lessThan">
      <formula>30</formula>
    </cfRule>
  </conditionalFormatting>
  <conditionalFormatting sqref="C14">
    <cfRule type="duplicateValues" dxfId="354" priority="5" stopIfTrue="1"/>
    <cfRule type="duplicateValues" dxfId="353" priority="6" stopIfTrue="1"/>
  </conditionalFormatting>
  <conditionalFormatting sqref="C12:C14">
    <cfRule type="duplicateValues" dxfId="352" priority="3" stopIfTrue="1"/>
    <cfRule type="duplicateValues" dxfId="351" priority="4" stopIfTrue="1"/>
  </conditionalFormatting>
  <conditionalFormatting sqref="C13:C14">
    <cfRule type="duplicateValues" dxfId="350" priority="1" stopIfTrue="1"/>
    <cfRule type="duplicateValues" dxfId="349" priority="2" stopIfTrue="1"/>
  </conditionalFormatting>
  <conditionalFormatting sqref="C12:C14">
    <cfRule type="duplicateValues" dxfId="348" priority="7" stopIfTrue="1"/>
    <cfRule type="duplicateValues" dxfId="347" priority="8" stopIfTrue="1"/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DBC0-3809-419A-BE6B-749BA530FDD7}">
  <sheetPr>
    <tabColor rgb="FFFFFF00"/>
  </sheetPr>
  <dimension ref="A1:AF79"/>
  <sheetViews>
    <sheetView tabSelected="1" view="pageBreakPreview" topLeftCell="A8" zoomScaleSheetLayoutView="100" workbookViewId="0">
      <selection activeCell="V16" sqref="V16"/>
    </sheetView>
  </sheetViews>
  <sheetFormatPr defaultColWidth="9" defaultRowHeight="15.75" x14ac:dyDescent="0.25"/>
  <cols>
    <col min="1" max="1" width="1.5" style="1" customWidth="1"/>
    <col min="2" max="2" width="3.875" style="170" customWidth="1"/>
    <col min="3" max="3" width="12.375" style="170" customWidth="1"/>
    <col min="4" max="4" width="16.75" style="27" customWidth="1"/>
    <col min="5" max="5" width="10" style="27" customWidth="1"/>
    <col min="6" max="6" width="14.125" style="170" customWidth="1"/>
    <col min="7" max="7" width="7.625" style="1" hidden="1" customWidth="1"/>
    <col min="8" max="8" width="6.125" style="1" hidden="1" customWidth="1"/>
    <col min="9" max="9" width="11.5" style="27" hidden="1" customWidth="1"/>
    <col min="10" max="10" width="8.625" style="27" hidden="1" customWidth="1"/>
    <col min="11" max="11" width="9" style="27" hidden="1" customWidth="1"/>
    <col min="12" max="12" width="7.125" style="27" hidden="1" customWidth="1"/>
    <col min="13" max="13" width="8.625" style="170" hidden="1" customWidth="1"/>
    <col min="14" max="14" width="8.25" style="1" hidden="1" customWidth="1"/>
    <col min="15" max="15" width="5.375" style="1" hidden="1" customWidth="1"/>
    <col min="16" max="16" width="7.5" style="1" hidden="1" customWidth="1"/>
    <col min="17" max="18" width="6.875" style="1" hidden="1" customWidth="1"/>
    <col min="19" max="19" width="6.375" style="1" hidden="1" customWidth="1"/>
    <col min="20" max="20" width="10.25" style="1" hidden="1" customWidth="1"/>
    <col min="21" max="21" width="7.875" style="170" hidden="1" customWidth="1"/>
    <col min="22" max="22" width="5.875" style="79" customWidth="1"/>
    <col min="23" max="23" width="6" style="79" customWidth="1"/>
    <col min="24" max="25" width="6.375" style="79" customWidth="1"/>
    <col min="26" max="26" width="6.5" style="79" customWidth="1"/>
    <col min="27" max="27" width="7.25" style="180" customWidth="1"/>
    <col min="28" max="28" width="13.125" style="79" customWidth="1"/>
    <col min="29" max="29" width="7.875" style="27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47" t="s">
        <v>45</v>
      </c>
      <c r="C2" s="47"/>
      <c r="D2" s="43"/>
      <c r="E2" s="43"/>
      <c r="F2" s="168" t="s">
        <v>15</v>
      </c>
      <c r="G2" s="171"/>
      <c r="H2" s="264" t="s">
        <v>15</v>
      </c>
      <c r="I2" s="264"/>
      <c r="J2" s="264"/>
      <c r="K2" s="264"/>
      <c r="L2" s="264"/>
      <c r="M2" s="264"/>
      <c r="N2" s="233" t="s">
        <v>114</v>
      </c>
      <c r="O2" s="233"/>
      <c r="P2" s="233"/>
      <c r="Q2" s="233"/>
      <c r="R2" s="233"/>
      <c r="S2" s="233"/>
      <c r="T2" s="233"/>
      <c r="U2" s="233"/>
      <c r="V2" s="158" t="s">
        <v>34</v>
      </c>
      <c r="W2" s="62"/>
      <c r="X2" s="62"/>
      <c r="Y2" s="62"/>
      <c r="Z2" s="189"/>
      <c r="AA2" s="62"/>
      <c r="AB2" s="80"/>
      <c r="AC2" s="3"/>
    </row>
    <row r="3" spans="1:31" ht="20.25" customHeight="1" x14ac:dyDescent="0.25">
      <c r="B3" s="55" t="s">
        <v>31</v>
      </c>
      <c r="C3" s="48"/>
      <c r="D3" s="44"/>
      <c r="E3" s="44"/>
      <c r="F3" s="90" t="s">
        <v>118</v>
      </c>
      <c r="G3" s="42"/>
      <c r="H3" s="235" t="s">
        <v>129</v>
      </c>
      <c r="I3" s="235"/>
      <c r="J3" s="235"/>
      <c r="K3" s="235"/>
      <c r="L3" s="235"/>
      <c r="M3" s="235"/>
      <c r="N3" s="42"/>
      <c r="O3" s="235" t="s">
        <v>129</v>
      </c>
      <c r="P3" s="235"/>
      <c r="Q3" s="235"/>
      <c r="R3" s="235"/>
      <c r="S3" s="235"/>
      <c r="T3" s="235"/>
      <c r="U3" s="235"/>
      <c r="V3" s="235" t="s">
        <v>129</v>
      </c>
      <c r="W3" s="235"/>
      <c r="X3" s="235"/>
      <c r="Y3" s="235"/>
      <c r="Z3" s="235"/>
      <c r="AA3" s="235"/>
      <c r="AB3" s="235"/>
      <c r="AC3" s="34"/>
    </row>
    <row r="4" spans="1:31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1:31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1:31" ht="20.25" customHeight="1" x14ac:dyDescent="0.25">
      <c r="B6" s="1"/>
      <c r="C6" s="1"/>
      <c r="D6" s="49" t="s">
        <v>33</v>
      </c>
      <c r="E6" s="37" t="s">
        <v>128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1:31" ht="17.25" customHeight="1" x14ac:dyDescent="0.25">
      <c r="B7" s="38"/>
      <c r="C7" s="1"/>
      <c r="D7" s="49" t="s">
        <v>17</v>
      </c>
      <c r="E7" s="54" t="s">
        <v>174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1:31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1:31" s="35" customFormat="1" ht="28.5" customHeight="1" x14ac:dyDescent="0.2">
      <c r="B9" s="237" t="s">
        <v>0</v>
      </c>
      <c r="C9" s="253" t="s">
        <v>1</v>
      </c>
      <c r="D9" s="255" t="s">
        <v>2</v>
      </c>
      <c r="E9" s="256"/>
      <c r="F9" s="237" t="s">
        <v>3</v>
      </c>
      <c r="G9" s="258" t="s">
        <v>4</v>
      </c>
      <c r="H9" s="251" t="s">
        <v>5</v>
      </c>
      <c r="I9" s="239" t="s">
        <v>25</v>
      </c>
      <c r="J9" s="241"/>
      <c r="K9" s="237" t="s">
        <v>6</v>
      </c>
      <c r="L9" s="237" t="s">
        <v>8</v>
      </c>
      <c r="M9" s="237" t="s">
        <v>14</v>
      </c>
      <c r="N9" s="252" t="s">
        <v>7</v>
      </c>
      <c r="O9" s="237" t="s">
        <v>5</v>
      </c>
      <c r="P9" s="239" t="s">
        <v>25</v>
      </c>
      <c r="Q9" s="240"/>
      <c r="R9" s="241"/>
      <c r="S9" s="237" t="s">
        <v>6</v>
      </c>
      <c r="T9" s="237" t="s">
        <v>8</v>
      </c>
      <c r="U9" s="237" t="s">
        <v>14</v>
      </c>
      <c r="V9" s="242" t="s">
        <v>18</v>
      </c>
      <c r="W9" s="243"/>
      <c r="X9" s="243"/>
      <c r="Y9" s="243"/>
      <c r="Z9" s="244" t="s">
        <v>23</v>
      </c>
      <c r="AA9" s="244" t="s">
        <v>24</v>
      </c>
      <c r="AB9" s="246" t="s">
        <v>8</v>
      </c>
      <c r="AC9" s="108"/>
    </row>
    <row r="10" spans="1:31" s="35" customFormat="1" ht="28.5" customHeight="1" x14ac:dyDescent="0.2">
      <c r="B10" s="238"/>
      <c r="C10" s="254"/>
      <c r="D10" s="248"/>
      <c r="E10" s="257"/>
      <c r="F10" s="238"/>
      <c r="G10" s="259"/>
      <c r="H10" s="251"/>
      <c r="I10" s="169" t="s">
        <v>44</v>
      </c>
      <c r="J10" s="169" t="s">
        <v>43</v>
      </c>
      <c r="K10" s="238"/>
      <c r="L10" s="238"/>
      <c r="M10" s="238"/>
      <c r="N10" s="252"/>
      <c r="O10" s="238"/>
      <c r="P10" s="169" t="s">
        <v>115</v>
      </c>
      <c r="Q10" s="169" t="s">
        <v>116</v>
      </c>
      <c r="R10" s="173" t="s">
        <v>117</v>
      </c>
      <c r="S10" s="238"/>
      <c r="T10" s="238"/>
      <c r="U10" s="238"/>
      <c r="V10" s="109" t="s">
        <v>21</v>
      </c>
      <c r="W10" s="110" t="s">
        <v>19</v>
      </c>
      <c r="X10" s="110" t="s">
        <v>20</v>
      </c>
      <c r="Y10" s="110" t="s">
        <v>22</v>
      </c>
      <c r="Z10" s="245"/>
      <c r="AA10" s="245"/>
      <c r="AB10" s="247"/>
      <c r="AC10" s="108"/>
    </row>
    <row r="11" spans="1:31" s="3" customFormat="1" ht="15" x14ac:dyDescent="0.25">
      <c r="B11" s="248" t="s">
        <v>9</v>
      </c>
      <c r="C11" s="249"/>
      <c r="D11" s="249"/>
      <c r="E11" s="249"/>
      <c r="F11" s="249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172"/>
      <c r="Y11" s="113"/>
      <c r="Z11" s="114"/>
      <c r="AA11" s="185"/>
      <c r="AB11" s="247"/>
      <c r="AC11" s="108"/>
    </row>
    <row r="12" spans="1:31" s="15" customFormat="1" ht="27" customHeight="1" x14ac:dyDescent="0.2">
      <c r="B12" s="115">
        <v>1</v>
      </c>
      <c r="C12" s="200" t="s">
        <v>126</v>
      </c>
      <c r="D12" s="130" t="s">
        <v>127</v>
      </c>
      <c r="E12" s="131" t="s">
        <v>26</v>
      </c>
      <c r="F12" s="159" t="s">
        <v>124</v>
      </c>
      <c r="G12" s="119" t="s">
        <v>50</v>
      </c>
      <c r="H12" s="120"/>
      <c r="I12" s="121"/>
      <c r="J12" s="122"/>
      <c r="K12" s="119"/>
      <c r="L12" s="119"/>
      <c r="M12" s="123">
        <v>70255</v>
      </c>
      <c r="N12" s="124"/>
      <c r="O12" s="124"/>
      <c r="P12" s="124"/>
      <c r="Q12" s="124"/>
      <c r="R12" s="124"/>
      <c r="S12" s="124"/>
      <c r="T12" s="124"/>
      <c r="U12" s="123">
        <v>70255</v>
      </c>
      <c r="V12" s="125">
        <v>47</v>
      </c>
      <c r="W12" s="125">
        <v>83</v>
      </c>
      <c r="X12" s="125">
        <v>85</v>
      </c>
      <c r="Y12" s="126">
        <v>80</v>
      </c>
      <c r="Z12" s="127">
        <f t="shared" ref="Z12:Z34" si="0">SUM(V12:Y12)</f>
        <v>295</v>
      </c>
      <c r="AA12" s="161">
        <f t="shared" ref="AA12:AA34" si="1">ROUND(Z12/40,1)</f>
        <v>7.4</v>
      </c>
      <c r="AB12" s="177" t="str">
        <f>IF(Z12="V","Vắng",IF(Z12="DC","Đình chỉ thi",IF(Z12="H","Vắng có phép",IF(OR(V12&lt;30,W12&lt;30,X12&lt;30,Y12&lt;30,Z12&lt;160),"Không đạt",""))))</f>
        <v/>
      </c>
    </row>
    <row r="13" spans="1:31" s="15" customFormat="1" ht="27" customHeight="1" x14ac:dyDescent="0.2">
      <c r="B13" s="129">
        <v>2</v>
      </c>
      <c r="C13" s="200" t="s">
        <v>150</v>
      </c>
      <c r="D13" s="117" t="s">
        <v>149</v>
      </c>
      <c r="E13" s="118" t="s">
        <v>26</v>
      </c>
      <c r="F13" s="159" t="s">
        <v>151</v>
      </c>
      <c r="G13" s="119" t="s">
        <v>50</v>
      </c>
      <c r="H13" s="120" t="s">
        <v>10</v>
      </c>
      <c r="I13" s="121"/>
      <c r="J13" s="122"/>
      <c r="K13" s="119"/>
      <c r="L13" s="119"/>
      <c r="M13" s="116">
        <v>70255</v>
      </c>
      <c r="N13" s="134"/>
      <c r="O13" s="134"/>
      <c r="P13" s="134"/>
      <c r="Q13" s="134"/>
      <c r="R13" s="134"/>
      <c r="S13" s="134"/>
      <c r="T13" s="134"/>
      <c r="U13" s="116">
        <v>70255</v>
      </c>
      <c r="V13" s="125">
        <v>95</v>
      </c>
      <c r="W13" s="125">
        <v>78</v>
      </c>
      <c r="X13" s="125">
        <v>80</v>
      </c>
      <c r="Y13" s="126">
        <v>75</v>
      </c>
      <c r="Z13" s="127">
        <f t="shared" si="0"/>
        <v>328</v>
      </c>
      <c r="AA13" s="128">
        <f t="shared" si="1"/>
        <v>8.1999999999999993</v>
      </c>
      <c r="AB13" s="178" t="str">
        <f t="shared" ref="AB13:AB60" si="2">IF(Z13="V","Vắng",IF(Z13="DC","Đình chỉ thi",IF(Z13="H","Vắng có phép",IF(OR(V13&lt;30,W13&lt;30,X13&lt;30,Y13&lt;30,Z13&lt;160),"Không đạt",""))))</f>
        <v/>
      </c>
    </row>
    <row r="14" spans="1:31" s="15" customFormat="1" ht="27" customHeight="1" x14ac:dyDescent="0.2">
      <c r="B14" s="129">
        <v>3</v>
      </c>
      <c r="C14" s="116" t="s">
        <v>169</v>
      </c>
      <c r="D14" s="117" t="s">
        <v>60</v>
      </c>
      <c r="E14" s="118" t="s">
        <v>29</v>
      </c>
      <c r="F14" s="16" t="s">
        <v>170</v>
      </c>
      <c r="G14" s="132" t="s">
        <v>50</v>
      </c>
      <c r="H14" s="133" t="s">
        <v>10</v>
      </c>
      <c r="I14" s="121"/>
      <c r="J14" s="122"/>
      <c r="K14" s="119"/>
      <c r="L14" s="119"/>
      <c r="M14" s="116">
        <v>70255</v>
      </c>
      <c r="N14" s="134"/>
      <c r="O14" s="134"/>
      <c r="P14" s="134"/>
      <c r="Q14" s="134"/>
      <c r="R14" s="134"/>
      <c r="S14" s="134"/>
      <c r="T14" s="134"/>
      <c r="U14" s="116">
        <v>70255</v>
      </c>
      <c r="V14" s="276">
        <v>67</v>
      </c>
      <c r="W14" s="276">
        <v>73</v>
      </c>
      <c r="X14" s="125">
        <v>70</v>
      </c>
      <c r="Y14" s="126">
        <v>65</v>
      </c>
      <c r="Z14" s="127">
        <f t="shared" si="0"/>
        <v>275</v>
      </c>
      <c r="AA14" s="128">
        <f t="shared" si="1"/>
        <v>6.9</v>
      </c>
      <c r="AB14" s="178" t="str">
        <f t="shared" si="2"/>
        <v/>
      </c>
    </row>
    <row r="15" spans="1:31" s="15" customFormat="1" ht="27" customHeight="1" x14ac:dyDescent="0.2">
      <c r="A15" s="28"/>
      <c r="B15" s="129">
        <v>4</v>
      </c>
      <c r="C15" s="200" t="s">
        <v>175</v>
      </c>
      <c r="D15" s="117" t="s">
        <v>176</v>
      </c>
      <c r="E15" s="118" t="s">
        <v>177</v>
      </c>
      <c r="F15" s="159" t="s">
        <v>182</v>
      </c>
      <c r="G15" s="119" t="s">
        <v>50</v>
      </c>
      <c r="H15" s="133" t="s">
        <v>10</v>
      </c>
      <c r="I15" s="121"/>
      <c r="J15" s="122"/>
      <c r="K15" s="119"/>
      <c r="L15" s="119"/>
      <c r="M15" s="116">
        <v>70255</v>
      </c>
      <c r="N15" s="134"/>
      <c r="O15" s="134"/>
      <c r="P15" s="134"/>
      <c r="Q15" s="134"/>
      <c r="R15" s="134"/>
      <c r="S15" s="134"/>
      <c r="T15" s="134"/>
      <c r="U15" s="116">
        <v>70255</v>
      </c>
      <c r="V15" s="125">
        <v>46</v>
      </c>
      <c r="W15" s="125">
        <v>73</v>
      </c>
      <c r="X15" s="125">
        <v>85</v>
      </c>
      <c r="Y15" s="126">
        <v>65</v>
      </c>
      <c r="Z15" s="127">
        <f t="shared" si="0"/>
        <v>269</v>
      </c>
      <c r="AA15" s="128">
        <f t="shared" si="1"/>
        <v>6.7</v>
      </c>
      <c r="AB15" s="178" t="str">
        <f t="shared" si="2"/>
        <v/>
      </c>
      <c r="AD15" s="28"/>
      <c r="AE15" s="28"/>
    </row>
    <row r="16" spans="1:31" s="15" customFormat="1" ht="27" customHeight="1" x14ac:dyDescent="0.2">
      <c r="B16" s="129">
        <v>5</v>
      </c>
      <c r="C16" s="200" t="s">
        <v>120</v>
      </c>
      <c r="D16" s="130" t="s">
        <v>88</v>
      </c>
      <c r="E16" s="131" t="s">
        <v>65</v>
      </c>
      <c r="F16" s="159" t="s">
        <v>124</v>
      </c>
      <c r="G16" s="119" t="s">
        <v>50</v>
      </c>
      <c r="H16" s="120" t="s">
        <v>10</v>
      </c>
      <c r="I16" s="121"/>
      <c r="J16" s="122"/>
      <c r="K16" s="119"/>
      <c r="L16" s="119"/>
      <c r="M16" s="116">
        <v>70255</v>
      </c>
      <c r="N16" s="134"/>
      <c r="O16" s="134"/>
      <c r="P16" s="134"/>
      <c r="Q16" s="134"/>
      <c r="R16" s="134"/>
      <c r="S16" s="134"/>
      <c r="T16" s="134"/>
      <c r="U16" s="116">
        <v>70255</v>
      </c>
      <c r="V16" s="125">
        <v>83</v>
      </c>
      <c r="W16" s="125">
        <v>84</v>
      </c>
      <c r="X16" s="125">
        <v>85</v>
      </c>
      <c r="Y16" s="126">
        <v>75</v>
      </c>
      <c r="Z16" s="127">
        <f t="shared" si="0"/>
        <v>327</v>
      </c>
      <c r="AA16" s="128">
        <f t="shared" si="1"/>
        <v>8.1999999999999993</v>
      </c>
      <c r="AB16" s="126" t="str">
        <f t="shared" si="2"/>
        <v/>
      </c>
    </row>
    <row r="17" spans="1:31" s="15" customFormat="1" ht="27" customHeight="1" x14ac:dyDescent="0.25">
      <c r="A17" s="3"/>
      <c r="B17" s="129">
        <v>6</v>
      </c>
      <c r="C17" s="200" t="s">
        <v>123</v>
      </c>
      <c r="D17" s="117" t="s">
        <v>121</v>
      </c>
      <c r="E17" s="118" t="s">
        <v>122</v>
      </c>
      <c r="F17" s="159" t="s">
        <v>125</v>
      </c>
      <c r="G17" s="119" t="s">
        <v>50</v>
      </c>
      <c r="H17" s="120" t="s">
        <v>10</v>
      </c>
      <c r="I17" s="121"/>
      <c r="J17" s="122"/>
      <c r="K17" s="119"/>
      <c r="L17" s="119"/>
      <c r="M17" s="116">
        <v>70255</v>
      </c>
      <c r="N17" s="134"/>
      <c r="O17" s="134"/>
      <c r="P17" s="134"/>
      <c r="Q17" s="134"/>
      <c r="R17" s="134"/>
      <c r="S17" s="134"/>
      <c r="T17" s="134"/>
      <c r="U17" s="116">
        <v>70255</v>
      </c>
      <c r="V17" s="125">
        <v>46</v>
      </c>
      <c r="W17" s="125">
        <v>58</v>
      </c>
      <c r="X17" s="125">
        <v>65</v>
      </c>
      <c r="Y17" s="126">
        <v>60</v>
      </c>
      <c r="Z17" s="127">
        <f t="shared" si="0"/>
        <v>229</v>
      </c>
      <c r="AA17" s="128">
        <f t="shared" si="1"/>
        <v>5.7</v>
      </c>
      <c r="AB17" s="178" t="str">
        <f t="shared" si="2"/>
        <v/>
      </c>
      <c r="AD17" s="3"/>
      <c r="AE17" s="3"/>
    </row>
    <row r="18" spans="1:31" s="15" customFormat="1" ht="27" customHeight="1" x14ac:dyDescent="0.2">
      <c r="B18" s="129">
        <v>7</v>
      </c>
      <c r="C18" s="200" t="s">
        <v>139</v>
      </c>
      <c r="D18" s="117" t="s">
        <v>140</v>
      </c>
      <c r="E18" s="118" t="s">
        <v>141</v>
      </c>
      <c r="F18" s="159" t="s">
        <v>124</v>
      </c>
      <c r="G18" s="119" t="s">
        <v>50</v>
      </c>
      <c r="H18" s="120" t="s">
        <v>10</v>
      </c>
      <c r="I18" s="121"/>
      <c r="J18" s="122"/>
      <c r="K18" s="119"/>
      <c r="L18" s="119"/>
      <c r="M18" s="116">
        <v>70255</v>
      </c>
      <c r="N18" s="134"/>
      <c r="O18" s="134"/>
      <c r="P18" s="134"/>
      <c r="Q18" s="134"/>
      <c r="R18" s="134"/>
      <c r="S18" s="134"/>
      <c r="T18" s="134"/>
      <c r="U18" s="116">
        <v>70255</v>
      </c>
      <c r="V18" s="125">
        <v>36</v>
      </c>
      <c r="W18" s="125">
        <v>71</v>
      </c>
      <c r="X18" s="125">
        <v>80</v>
      </c>
      <c r="Y18" s="126">
        <v>70</v>
      </c>
      <c r="Z18" s="127">
        <f t="shared" si="0"/>
        <v>257</v>
      </c>
      <c r="AA18" s="128">
        <f t="shared" si="1"/>
        <v>6.4</v>
      </c>
      <c r="AB18" s="178" t="str">
        <f t="shared" si="2"/>
        <v/>
      </c>
    </row>
    <row r="19" spans="1:31" s="15" customFormat="1" ht="27" customHeight="1" x14ac:dyDescent="0.2">
      <c r="B19" s="129">
        <v>8</v>
      </c>
      <c r="C19" s="200" t="s">
        <v>134</v>
      </c>
      <c r="D19" s="117" t="s">
        <v>131</v>
      </c>
      <c r="E19" s="118" t="s">
        <v>132</v>
      </c>
      <c r="F19" s="16" t="s">
        <v>133</v>
      </c>
      <c r="G19" s="119" t="s">
        <v>50</v>
      </c>
      <c r="H19" s="120" t="s">
        <v>10</v>
      </c>
      <c r="I19" s="121"/>
      <c r="J19" s="122"/>
      <c r="K19" s="119"/>
      <c r="L19" s="119"/>
      <c r="M19" s="116">
        <v>70255</v>
      </c>
      <c r="N19" s="134"/>
      <c r="O19" s="134"/>
      <c r="P19" s="134"/>
      <c r="Q19" s="134"/>
      <c r="R19" s="134"/>
      <c r="S19" s="134"/>
      <c r="T19" s="134"/>
      <c r="U19" s="116">
        <v>70255</v>
      </c>
      <c r="V19" s="125">
        <v>45</v>
      </c>
      <c r="W19" s="125">
        <v>68</v>
      </c>
      <c r="X19" s="125">
        <v>80</v>
      </c>
      <c r="Y19" s="126">
        <v>75</v>
      </c>
      <c r="Z19" s="127">
        <f t="shared" si="0"/>
        <v>268</v>
      </c>
      <c r="AA19" s="186">
        <f t="shared" si="1"/>
        <v>6.7</v>
      </c>
      <c r="AB19" s="126" t="str">
        <f t="shared" si="2"/>
        <v/>
      </c>
    </row>
    <row r="20" spans="1:31" s="15" customFormat="1" ht="27" customHeight="1" x14ac:dyDescent="0.2">
      <c r="B20" s="129">
        <v>9</v>
      </c>
      <c r="C20" s="200" t="s">
        <v>137</v>
      </c>
      <c r="D20" s="117" t="s">
        <v>135</v>
      </c>
      <c r="E20" s="118" t="s">
        <v>136</v>
      </c>
      <c r="F20" s="16" t="s">
        <v>138</v>
      </c>
      <c r="G20" s="119" t="s">
        <v>50</v>
      </c>
      <c r="H20" s="120" t="s">
        <v>10</v>
      </c>
      <c r="I20" s="121"/>
      <c r="J20" s="122"/>
      <c r="K20" s="119"/>
      <c r="L20" s="119"/>
      <c r="M20" s="116">
        <v>70255</v>
      </c>
      <c r="N20" s="134"/>
      <c r="O20" s="134"/>
      <c r="P20" s="134"/>
      <c r="Q20" s="134"/>
      <c r="R20" s="134"/>
      <c r="S20" s="134"/>
      <c r="T20" s="134"/>
      <c r="U20" s="116">
        <v>70255</v>
      </c>
      <c r="V20" s="125">
        <v>67</v>
      </c>
      <c r="W20" s="125">
        <v>83</v>
      </c>
      <c r="X20" s="125">
        <v>80</v>
      </c>
      <c r="Y20" s="126">
        <v>70</v>
      </c>
      <c r="Z20" s="127">
        <f t="shared" si="0"/>
        <v>300</v>
      </c>
      <c r="AA20" s="128">
        <f t="shared" si="1"/>
        <v>7.5</v>
      </c>
      <c r="AB20" s="178" t="str">
        <f t="shared" si="2"/>
        <v/>
      </c>
    </row>
    <row r="21" spans="1:31" s="15" customFormat="1" ht="27" customHeight="1" x14ac:dyDescent="0.2">
      <c r="B21" s="129">
        <v>10</v>
      </c>
      <c r="C21" s="200" t="s">
        <v>178</v>
      </c>
      <c r="D21" s="117" t="s">
        <v>180</v>
      </c>
      <c r="E21" s="118" t="s">
        <v>181</v>
      </c>
      <c r="F21" s="16" t="s">
        <v>179</v>
      </c>
      <c r="G21" s="119" t="s">
        <v>50</v>
      </c>
      <c r="H21" s="120" t="s">
        <v>10</v>
      </c>
      <c r="I21" s="121"/>
      <c r="J21" s="122"/>
      <c r="K21" s="119"/>
      <c r="L21" s="119"/>
      <c r="M21" s="116">
        <v>70255</v>
      </c>
      <c r="N21" s="134"/>
      <c r="O21" s="134"/>
      <c r="P21" s="134"/>
      <c r="Q21" s="134"/>
      <c r="R21" s="134"/>
      <c r="S21" s="134"/>
      <c r="T21" s="134"/>
      <c r="U21" s="116">
        <v>70255</v>
      </c>
      <c r="V21" s="125">
        <v>62</v>
      </c>
      <c r="W21" s="125">
        <v>61</v>
      </c>
      <c r="X21" s="125">
        <v>80</v>
      </c>
      <c r="Y21" s="126">
        <v>65</v>
      </c>
      <c r="Z21" s="127">
        <f t="shared" si="0"/>
        <v>268</v>
      </c>
      <c r="AA21" s="186">
        <f t="shared" si="1"/>
        <v>6.7</v>
      </c>
      <c r="AB21" s="178" t="str">
        <f t="shared" si="2"/>
        <v/>
      </c>
    </row>
    <row r="22" spans="1:31" s="15" customFormat="1" ht="27" customHeight="1" x14ac:dyDescent="0.25">
      <c r="A22" s="3"/>
      <c r="B22" s="129">
        <v>11</v>
      </c>
      <c r="C22" s="200" t="s">
        <v>167</v>
      </c>
      <c r="D22" s="117" t="s">
        <v>165</v>
      </c>
      <c r="E22" s="118" t="s">
        <v>166</v>
      </c>
      <c r="F22" s="16" t="s">
        <v>168</v>
      </c>
      <c r="G22" s="119" t="s">
        <v>50</v>
      </c>
      <c r="H22" s="120" t="s">
        <v>10</v>
      </c>
      <c r="I22" s="121"/>
      <c r="J22" s="122"/>
      <c r="K22" s="119"/>
      <c r="L22" s="119"/>
      <c r="M22" s="116">
        <v>70255</v>
      </c>
      <c r="N22" s="134"/>
      <c r="O22" s="134"/>
      <c r="P22" s="134"/>
      <c r="Q22" s="134"/>
      <c r="R22" s="134"/>
      <c r="S22" s="134"/>
      <c r="T22" s="134"/>
      <c r="U22" s="116">
        <v>70255</v>
      </c>
      <c r="V22" s="125">
        <v>77</v>
      </c>
      <c r="W22" s="125">
        <v>75</v>
      </c>
      <c r="X22" s="125">
        <v>85</v>
      </c>
      <c r="Y22" s="126">
        <v>80</v>
      </c>
      <c r="Z22" s="127">
        <f t="shared" si="0"/>
        <v>317</v>
      </c>
      <c r="AA22" s="128">
        <f t="shared" si="1"/>
        <v>7.9</v>
      </c>
      <c r="AB22" s="178" t="str">
        <f t="shared" si="2"/>
        <v/>
      </c>
      <c r="AD22" s="3"/>
      <c r="AE22" s="3"/>
    </row>
    <row r="23" spans="1:31" s="15" customFormat="1" ht="27" customHeight="1" x14ac:dyDescent="0.2">
      <c r="B23" s="129">
        <v>12</v>
      </c>
      <c r="C23" s="200" t="s">
        <v>171</v>
      </c>
      <c r="D23" s="117" t="s">
        <v>172</v>
      </c>
      <c r="E23" s="118" t="s">
        <v>47</v>
      </c>
      <c r="F23" s="16" t="s">
        <v>173</v>
      </c>
      <c r="G23" s="119" t="s">
        <v>50</v>
      </c>
      <c r="H23" s="120" t="s">
        <v>10</v>
      </c>
      <c r="I23" s="121"/>
      <c r="J23" s="122"/>
      <c r="K23" s="119"/>
      <c r="L23" s="119"/>
      <c r="M23" s="116">
        <v>70255</v>
      </c>
      <c r="N23" s="134"/>
      <c r="O23" s="134"/>
      <c r="P23" s="134"/>
      <c r="Q23" s="134"/>
      <c r="R23" s="134"/>
      <c r="S23" s="134"/>
      <c r="T23" s="134"/>
      <c r="U23" s="116">
        <v>70255</v>
      </c>
      <c r="V23" s="125">
        <v>96</v>
      </c>
      <c r="W23" s="125">
        <v>84</v>
      </c>
      <c r="X23" s="125">
        <v>70</v>
      </c>
      <c r="Y23" s="126">
        <v>85</v>
      </c>
      <c r="Z23" s="127">
        <f t="shared" si="0"/>
        <v>335</v>
      </c>
      <c r="AA23" s="128">
        <f t="shared" si="1"/>
        <v>8.4</v>
      </c>
      <c r="AB23" s="178" t="str">
        <f t="shared" si="2"/>
        <v/>
      </c>
    </row>
    <row r="24" spans="1:31" s="15" customFormat="1" ht="27" customHeight="1" x14ac:dyDescent="0.2">
      <c r="B24" s="129">
        <v>13</v>
      </c>
      <c r="C24" s="200" t="s">
        <v>157</v>
      </c>
      <c r="D24" s="130" t="s">
        <v>158</v>
      </c>
      <c r="E24" s="131" t="s">
        <v>159</v>
      </c>
      <c r="F24" s="159" t="s">
        <v>160</v>
      </c>
      <c r="G24" s="119" t="s">
        <v>50</v>
      </c>
      <c r="H24" s="120" t="s">
        <v>10</v>
      </c>
      <c r="I24" s="121"/>
      <c r="J24" s="122"/>
      <c r="K24" s="119"/>
      <c r="L24" s="119"/>
      <c r="M24" s="116">
        <v>70255</v>
      </c>
      <c r="N24" s="134"/>
      <c r="O24" s="134"/>
      <c r="P24" s="134"/>
      <c r="Q24" s="134"/>
      <c r="R24" s="134"/>
      <c r="S24" s="134"/>
      <c r="T24" s="134"/>
      <c r="U24" s="116">
        <v>70255</v>
      </c>
      <c r="V24" s="125">
        <v>66</v>
      </c>
      <c r="W24" s="125">
        <v>64</v>
      </c>
      <c r="X24" s="125">
        <v>75</v>
      </c>
      <c r="Y24" s="126">
        <v>60</v>
      </c>
      <c r="Z24" s="127">
        <f t="shared" si="0"/>
        <v>265</v>
      </c>
      <c r="AA24" s="128">
        <f t="shared" si="1"/>
        <v>6.6</v>
      </c>
      <c r="AB24" s="178" t="str">
        <f t="shared" si="2"/>
        <v/>
      </c>
    </row>
    <row r="25" spans="1:31" s="15" customFormat="1" ht="27" customHeight="1" x14ac:dyDescent="0.2">
      <c r="B25" s="129">
        <v>14</v>
      </c>
      <c r="C25" s="200" t="s">
        <v>161</v>
      </c>
      <c r="D25" s="130" t="s">
        <v>163</v>
      </c>
      <c r="E25" s="131" t="s">
        <v>164</v>
      </c>
      <c r="F25" s="16" t="s">
        <v>162</v>
      </c>
      <c r="G25" s="119" t="s">
        <v>50</v>
      </c>
      <c r="H25" s="120" t="s">
        <v>10</v>
      </c>
      <c r="I25" s="121"/>
      <c r="J25" s="122"/>
      <c r="K25" s="119"/>
      <c r="L25" s="119"/>
      <c r="M25" s="116">
        <v>70255</v>
      </c>
      <c r="N25" s="134"/>
      <c r="O25" s="134"/>
      <c r="P25" s="134"/>
      <c r="Q25" s="134"/>
      <c r="R25" s="134"/>
      <c r="S25" s="134"/>
      <c r="T25" s="134"/>
      <c r="U25" s="116">
        <v>70255</v>
      </c>
      <c r="V25" s="125">
        <v>30</v>
      </c>
      <c r="W25" s="125">
        <v>44</v>
      </c>
      <c r="X25" s="125">
        <v>80</v>
      </c>
      <c r="Y25" s="126">
        <v>65</v>
      </c>
      <c r="Z25" s="127">
        <f t="shared" si="0"/>
        <v>219</v>
      </c>
      <c r="AA25" s="128">
        <f t="shared" si="1"/>
        <v>5.5</v>
      </c>
      <c r="AB25" s="178" t="str">
        <f t="shared" si="2"/>
        <v/>
      </c>
    </row>
    <row r="26" spans="1:31" s="15" customFormat="1" ht="27" customHeight="1" x14ac:dyDescent="0.2">
      <c r="B26" s="129">
        <v>15</v>
      </c>
      <c r="C26" s="200" t="s">
        <v>144</v>
      </c>
      <c r="D26" s="117" t="s">
        <v>142</v>
      </c>
      <c r="E26" s="118" t="s">
        <v>143</v>
      </c>
      <c r="F26" s="159" t="s">
        <v>125</v>
      </c>
      <c r="G26" s="119" t="s">
        <v>50</v>
      </c>
      <c r="H26" s="120" t="s">
        <v>10</v>
      </c>
      <c r="I26" s="121"/>
      <c r="J26" s="122"/>
      <c r="K26" s="119"/>
      <c r="L26" s="119"/>
      <c r="M26" s="116">
        <v>70255</v>
      </c>
      <c r="N26" s="134"/>
      <c r="O26" s="134"/>
      <c r="P26" s="134"/>
      <c r="Q26" s="134"/>
      <c r="R26" s="134"/>
      <c r="S26" s="134"/>
      <c r="T26" s="134"/>
      <c r="U26" s="116">
        <v>70255</v>
      </c>
      <c r="V26" s="125">
        <v>59</v>
      </c>
      <c r="W26" s="125">
        <v>83</v>
      </c>
      <c r="X26" s="125">
        <v>70</v>
      </c>
      <c r="Y26" s="126">
        <v>50</v>
      </c>
      <c r="Z26" s="127">
        <f t="shared" si="0"/>
        <v>262</v>
      </c>
      <c r="AA26" s="128">
        <f t="shared" si="1"/>
        <v>6.6</v>
      </c>
      <c r="AB26" s="178" t="str">
        <f t="shared" si="2"/>
        <v/>
      </c>
    </row>
    <row r="27" spans="1:31" s="15" customFormat="1" ht="27" customHeight="1" x14ac:dyDescent="0.25">
      <c r="A27" s="3"/>
      <c r="B27" s="129">
        <v>16</v>
      </c>
      <c r="C27" s="200" t="s">
        <v>153</v>
      </c>
      <c r="D27" s="117" t="s">
        <v>68</v>
      </c>
      <c r="E27" s="118" t="s">
        <v>152</v>
      </c>
      <c r="F27" s="159" t="s">
        <v>151</v>
      </c>
      <c r="G27" s="119" t="s">
        <v>50</v>
      </c>
      <c r="H27" s="120" t="s">
        <v>10</v>
      </c>
      <c r="I27" s="121"/>
      <c r="J27" s="122"/>
      <c r="K27" s="119"/>
      <c r="L27" s="119"/>
      <c r="M27" s="116">
        <v>70255</v>
      </c>
      <c r="N27" s="134"/>
      <c r="O27" s="134"/>
      <c r="P27" s="134"/>
      <c r="Q27" s="134"/>
      <c r="R27" s="134"/>
      <c r="S27" s="134"/>
      <c r="T27" s="134"/>
      <c r="U27" s="116">
        <v>70255</v>
      </c>
      <c r="V27" s="125">
        <v>57</v>
      </c>
      <c r="W27" s="125">
        <v>65</v>
      </c>
      <c r="X27" s="125">
        <v>60</v>
      </c>
      <c r="Y27" s="126">
        <v>70</v>
      </c>
      <c r="Z27" s="127">
        <f t="shared" si="0"/>
        <v>252</v>
      </c>
      <c r="AA27" s="128">
        <f t="shared" si="1"/>
        <v>6.3</v>
      </c>
      <c r="AB27" s="178" t="str">
        <f t="shared" si="2"/>
        <v/>
      </c>
      <c r="AD27" s="3"/>
      <c r="AE27" s="3"/>
    </row>
    <row r="28" spans="1:31" s="15" customFormat="1" ht="27" customHeight="1" x14ac:dyDescent="0.2">
      <c r="B28" s="129">
        <v>17</v>
      </c>
      <c r="C28" s="200" t="s">
        <v>147</v>
      </c>
      <c r="D28" s="117" t="s">
        <v>145</v>
      </c>
      <c r="E28" s="118" t="s">
        <v>146</v>
      </c>
      <c r="F28" s="159" t="s">
        <v>148</v>
      </c>
      <c r="G28" s="119" t="s">
        <v>50</v>
      </c>
      <c r="H28" s="120" t="s">
        <v>10</v>
      </c>
      <c r="I28" s="121"/>
      <c r="J28" s="122"/>
      <c r="K28" s="119"/>
      <c r="L28" s="119"/>
      <c r="M28" s="116">
        <v>70255</v>
      </c>
      <c r="N28" s="134"/>
      <c r="O28" s="134"/>
      <c r="P28" s="134"/>
      <c r="Q28" s="134"/>
      <c r="R28" s="134"/>
      <c r="S28" s="134"/>
      <c r="T28" s="134"/>
      <c r="U28" s="116">
        <v>70255</v>
      </c>
      <c r="V28" s="125">
        <v>86</v>
      </c>
      <c r="W28" s="125">
        <v>78</v>
      </c>
      <c r="X28" s="125">
        <v>85</v>
      </c>
      <c r="Y28" s="126">
        <v>75</v>
      </c>
      <c r="Z28" s="127">
        <f t="shared" si="0"/>
        <v>324</v>
      </c>
      <c r="AA28" s="128">
        <f t="shared" si="1"/>
        <v>8.1</v>
      </c>
      <c r="AB28" s="178" t="str">
        <f t="shared" si="2"/>
        <v/>
      </c>
    </row>
    <row r="29" spans="1:31" s="15" customFormat="1" ht="27" customHeight="1" x14ac:dyDescent="0.2">
      <c r="B29" s="129">
        <v>18</v>
      </c>
      <c r="C29" s="200" t="s">
        <v>183</v>
      </c>
      <c r="D29" s="117" t="s">
        <v>184</v>
      </c>
      <c r="E29" s="118" t="s">
        <v>185</v>
      </c>
      <c r="F29" s="159" t="s">
        <v>186</v>
      </c>
      <c r="G29" s="119" t="s">
        <v>50</v>
      </c>
      <c r="H29" s="120" t="s">
        <v>10</v>
      </c>
      <c r="I29" s="121"/>
      <c r="J29" s="122"/>
      <c r="K29" s="119"/>
      <c r="L29" s="119"/>
      <c r="M29" s="116">
        <v>70255</v>
      </c>
      <c r="N29" s="134"/>
      <c r="O29" s="134"/>
      <c r="P29" s="134"/>
      <c r="Q29" s="134"/>
      <c r="R29" s="134"/>
      <c r="S29" s="134"/>
      <c r="T29" s="134"/>
      <c r="U29" s="116">
        <v>70255</v>
      </c>
      <c r="V29" s="125">
        <v>30</v>
      </c>
      <c r="W29" s="125">
        <v>65</v>
      </c>
      <c r="X29" s="125">
        <v>80</v>
      </c>
      <c r="Y29" s="126">
        <v>50</v>
      </c>
      <c r="Z29" s="127">
        <f t="shared" si="0"/>
        <v>225</v>
      </c>
      <c r="AA29" s="128">
        <f t="shared" si="1"/>
        <v>5.6</v>
      </c>
      <c r="AB29" s="178" t="str">
        <f t="shared" si="2"/>
        <v/>
      </c>
    </row>
    <row r="30" spans="1:31" s="15" customFormat="1" ht="27" customHeight="1" x14ac:dyDescent="0.2">
      <c r="B30" s="143">
        <v>19</v>
      </c>
      <c r="C30" s="275" t="s">
        <v>187</v>
      </c>
      <c r="D30" s="193" t="s">
        <v>188</v>
      </c>
      <c r="E30" s="194" t="s">
        <v>189</v>
      </c>
      <c r="F30" s="165" t="s">
        <v>179</v>
      </c>
      <c r="G30" s="147" t="s">
        <v>50</v>
      </c>
      <c r="H30" s="148" t="s">
        <v>10</v>
      </c>
      <c r="I30" s="149"/>
      <c r="J30" s="150"/>
      <c r="K30" s="147"/>
      <c r="L30" s="147"/>
      <c r="M30" s="144">
        <v>70255</v>
      </c>
      <c r="N30" s="151"/>
      <c r="O30" s="151"/>
      <c r="P30" s="151"/>
      <c r="Q30" s="151"/>
      <c r="R30" s="151"/>
      <c r="S30" s="151"/>
      <c r="T30" s="151"/>
      <c r="U30" s="144">
        <v>70255</v>
      </c>
      <c r="V30" s="152">
        <v>71</v>
      </c>
      <c r="W30" s="152">
        <v>71</v>
      </c>
      <c r="X30" s="152">
        <v>80</v>
      </c>
      <c r="Y30" s="153">
        <v>50</v>
      </c>
      <c r="Z30" s="154">
        <f t="shared" si="0"/>
        <v>272</v>
      </c>
      <c r="AA30" s="155">
        <f t="shared" si="1"/>
        <v>6.8</v>
      </c>
      <c r="AB30" s="179" t="str">
        <f t="shared" si="2"/>
        <v/>
      </c>
    </row>
    <row r="31" spans="1:31" s="15" customFormat="1" ht="15" hidden="1" x14ac:dyDescent="0.25">
      <c r="A31" s="3"/>
      <c r="B31" s="221">
        <v>20</v>
      </c>
      <c r="C31" s="227"/>
      <c r="D31" s="228"/>
      <c r="E31" s="229"/>
      <c r="F31" s="227"/>
      <c r="G31" s="223" t="s">
        <v>50</v>
      </c>
      <c r="H31" s="273"/>
      <c r="I31" s="224"/>
      <c r="J31" s="225"/>
      <c r="K31" s="223"/>
      <c r="L31" s="223"/>
      <c r="M31" s="222"/>
      <c r="N31" s="226"/>
      <c r="O31" s="226"/>
      <c r="P31" s="226"/>
      <c r="Q31" s="226"/>
      <c r="R31" s="226"/>
      <c r="S31" s="226"/>
      <c r="T31" s="226"/>
      <c r="U31" s="222"/>
      <c r="V31" s="274"/>
      <c r="W31" s="210"/>
      <c r="X31" s="210"/>
      <c r="Y31" s="209"/>
      <c r="Z31" s="265">
        <f t="shared" si="0"/>
        <v>0</v>
      </c>
      <c r="AA31" s="266">
        <f t="shared" si="1"/>
        <v>0</v>
      </c>
      <c r="AB31" s="267" t="str">
        <f t="shared" si="2"/>
        <v>Không đạt</v>
      </c>
      <c r="AD31" s="3"/>
      <c r="AE31" s="3"/>
    </row>
    <row r="32" spans="1:31" s="15" customFormat="1" ht="15" hidden="1" x14ac:dyDescent="0.2">
      <c r="B32" s="129">
        <v>21</v>
      </c>
      <c r="C32" s="31"/>
      <c r="D32" s="141"/>
      <c r="E32" s="142"/>
      <c r="F32" s="31"/>
      <c r="G32" s="119" t="s">
        <v>50</v>
      </c>
      <c r="H32" s="120" t="s">
        <v>10</v>
      </c>
      <c r="I32" s="121"/>
      <c r="J32" s="122"/>
      <c r="K32" s="119"/>
      <c r="L32" s="119"/>
      <c r="M32" s="116"/>
      <c r="N32" s="134"/>
      <c r="O32" s="134"/>
      <c r="P32" s="134"/>
      <c r="Q32" s="134"/>
      <c r="R32" s="134"/>
      <c r="S32" s="134"/>
      <c r="T32" s="134"/>
      <c r="U32" s="116"/>
      <c r="V32" s="125"/>
      <c r="W32" s="125"/>
      <c r="X32" s="125"/>
      <c r="Y32" s="126"/>
      <c r="Z32" s="127">
        <f t="shared" si="0"/>
        <v>0</v>
      </c>
      <c r="AA32" s="128">
        <f t="shared" si="1"/>
        <v>0</v>
      </c>
      <c r="AB32" s="178" t="str">
        <f t="shared" si="2"/>
        <v>Không đạt</v>
      </c>
    </row>
    <row r="33" spans="1:31" s="15" customFormat="1" ht="15" hidden="1" x14ac:dyDescent="0.2">
      <c r="B33" s="129">
        <v>22</v>
      </c>
      <c r="C33" s="159"/>
      <c r="D33" s="130"/>
      <c r="E33" s="131"/>
      <c r="F33" s="159"/>
      <c r="G33" s="119" t="s">
        <v>50</v>
      </c>
      <c r="H33" s="120" t="s">
        <v>10</v>
      </c>
      <c r="I33" s="121"/>
      <c r="J33" s="122"/>
      <c r="K33" s="119"/>
      <c r="L33" s="119"/>
      <c r="M33" s="116"/>
      <c r="N33" s="134"/>
      <c r="O33" s="134"/>
      <c r="P33" s="134"/>
      <c r="Q33" s="134"/>
      <c r="R33" s="134"/>
      <c r="S33" s="134"/>
      <c r="T33" s="134"/>
      <c r="U33" s="116"/>
      <c r="V33" s="125"/>
      <c r="W33" s="125"/>
      <c r="X33" s="125"/>
      <c r="Y33" s="126"/>
      <c r="Z33" s="127">
        <f t="shared" si="0"/>
        <v>0</v>
      </c>
      <c r="AA33" s="128">
        <f t="shared" si="1"/>
        <v>0</v>
      </c>
      <c r="AB33" s="126" t="str">
        <f t="shared" si="2"/>
        <v>Không đạt</v>
      </c>
    </row>
    <row r="34" spans="1:31" s="87" customFormat="1" ht="15" hidden="1" x14ac:dyDescent="0.2">
      <c r="B34" s="135">
        <v>23</v>
      </c>
      <c r="C34" s="160"/>
      <c r="D34" s="136"/>
      <c r="E34" s="137"/>
      <c r="F34" s="160"/>
      <c r="G34" s="132" t="s">
        <v>50</v>
      </c>
      <c r="H34" s="133" t="s">
        <v>10</v>
      </c>
      <c r="I34" s="138"/>
      <c r="J34" s="139"/>
      <c r="K34" s="132"/>
      <c r="L34" s="132"/>
      <c r="M34" s="126"/>
      <c r="N34" s="125"/>
      <c r="O34" s="125"/>
      <c r="P34" s="125"/>
      <c r="Q34" s="125"/>
      <c r="R34" s="125"/>
      <c r="S34" s="125"/>
      <c r="T34" s="125"/>
      <c r="U34" s="126"/>
      <c r="V34" s="125"/>
      <c r="W34" s="125"/>
      <c r="X34" s="125"/>
      <c r="Y34" s="126"/>
      <c r="Z34" s="127">
        <f t="shared" si="0"/>
        <v>0</v>
      </c>
      <c r="AA34" s="128">
        <f t="shared" si="1"/>
        <v>0</v>
      </c>
      <c r="AB34" s="126" t="str">
        <f t="shared" si="2"/>
        <v>Không đạt</v>
      </c>
    </row>
    <row r="35" spans="1:31" s="15" customFormat="1" ht="15" hidden="1" x14ac:dyDescent="0.2">
      <c r="B35" s="129">
        <v>24</v>
      </c>
      <c r="C35" s="159"/>
      <c r="D35" s="130"/>
      <c r="E35" s="131"/>
      <c r="F35" s="159"/>
      <c r="G35" s="132" t="s">
        <v>50</v>
      </c>
      <c r="H35" s="133" t="s">
        <v>10</v>
      </c>
      <c r="I35" s="121"/>
      <c r="J35" s="122"/>
      <c r="K35" s="119"/>
      <c r="L35" s="119"/>
      <c r="M35" s="116"/>
      <c r="N35" s="134"/>
      <c r="O35" s="134"/>
      <c r="P35" s="134"/>
      <c r="Q35" s="134"/>
      <c r="R35" s="134"/>
      <c r="S35" s="134"/>
      <c r="T35" s="134"/>
      <c r="U35" s="116"/>
      <c r="V35" s="125"/>
      <c r="W35" s="125"/>
      <c r="X35" s="125"/>
      <c r="Y35" s="126"/>
      <c r="Z35" s="127"/>
      <c r="AA35" s="128"/>
      <c r="AB35" s="126" t="str">
        <f t="shared" si="2"/>
        <v>Không đạt</v>
      </c>
    </row>
    <row r="36" spans="1:31" s="15" customFormat="1" ht="15" hidden="1" x14ac:dyDescent="0.25">
      <c r="A36" s="3"/>
      <c r="B36" s="129">
        <v>25</v>
      </c>
      <c r="C36" s="159"/>
      <c r="D36" s="117"/>
      <c r="E36" s="118"/>
      <c r="F36" s="159"/>
      <c r="G36" s="132" t="s">
        <v>50</v>
      </c>
      <c r="H36" s="133" t="s">
        <v>10</v>
      </c>
      <c r="I36" s="121"/>
      <c r="J36" s="122"/>
      <c r="K36" s="119"/>
      <c r="L36" s="119"/>
      <c r="M36" s="116"/>
      <c r="N36" s="134"/>
      <c r="O36" s="134"/>
      <c r="P36" s="134"/>
      <c r="Q36" s="134"/>
      <c r="R36" s="134"/>
      <c r="S36" s="134"/>
      <c r="T36" s="134"/>
      <c r="U36" s="116"/>
      <c r="V36" s="125"/>
      <c r="W36" s="125"/>
      <c r="X36" s="125"/>
      <c r="Y36" s="126"/>
      <c r="Z36" s="127"/>
      <c r="AA36" s="128"/>
      <c r="AB36" s="178" t="str">
        <f t="shared" si="2"/>
        <v>Không đạt</v>
      </c>
      <c r="AD36" s="3"/>
    </row>
    <row r="37" spans="1:31" s="15" customFormat="1" ht="15" hidden="1" x14ac:dyDescent="0.25">
      <c r="A37" s="3"/>
      <c r="B37" s="129"/>
      <c r="C37" s="159"/>
      <c r="D37" s="130"/>
      <c r="E37" s="131"/>
      <c r="F37" s="159"/>
      <c r="G37" s="132" t="s">
        <v>50</v>
      </c>
      <c r="H37" s="133" t="s">
        <v>10</v>
      </c>
      <c r="I37" s="121"/>
      <c r="J37" s="122"/>
      <c r="K37" s="119"/>
      <c r="L37" s="119"/>
      <c r="M37" s="116"/>
      <c r="N37" s="134"/>
      <c r="O37" s="134"/>
      <c r="P37" s="134"/>
      <c r="Q37" s="134"/>
      <c r="R37" s="134"/>
      <c r="S37" s="134"/>
      <c r="T37" s="134"/>
      <c r="U37" s="116"/>
      <c r="V37" s="125"/>
      <c r="W37" s="125"/>
      <c r="X37" s="125"/>
      <c r="Y37" s="126"/>
      <c r="Z37" s="127"/>
      <c r="AA37" s="128"/>
      <c r="AB37" s="178" t="str">
        <f t="shared" si="2"/>
        <v>Không đạt</v>
      </c>
    </row>
    <row r="38" spans="1:31" s="15" customFormat="1" ht="15" hidden="1" x14ac:dyDescent="0.25">
      <c r="A38" s="3"/>
      <c r="B38" s="129"/>
      <c r="C38" s="159"/>
      <c r="D38" s="130"/>
      <c r="E38" s="131"/>
      <c r="F38" s="159"/>
      <c r="G38" s="132" t="s">
        <v>50</v>
      </c>
      <c r="H38" s="133" t="s">
        <v>10</v>
      </c>
      <c r="I38" s="121"/>
      <c r="J38" s="122"/>
      <c r="K38" s="119"/>
      <c r="L38" s="119"/>
      <c r="M38" s="116"/>
      <c r="N38" s="134"/>
      <c r="O38" s="134"/>
      <c r="P38" s="134"/>
      <c r="Q38" s="134"/>
      <c r="R38" s="134"/>
      <c r="S38" s="134"/>
      <c r="T38" s="134"/>
      <c r="U38" s="116"/>
      <c r="V38" s="125"/>
      <c r="W38" s="125"/>
      <c r="X38" s="125"/>
      <c r="Y38" s="126"/>
      <c r="Z38" s="127"/>
      <c r="AA38" s="186"/>
      <c r="AB38" s="178" t="str">
        <f t="shared" si="2"/>
        <v>Không đạt</v>
      </c>
      <c r="AD38" s="3"/>
      <c r="AE38" s="3"/>
    </row>
    <row r="39" spans="1:31" s="15" customFormat="1" ht="15" hidden="1" x14ac:dyDescent="0.25">
      <c r="A39" s="3"/>
      <c r="B39" s="129"/>
      <c r="C39" s="16"/>
      <c r="D39" s="117"/>
      <c r="E39" s="118"/>
      <c r="F39" s="16"/>
      <c r="G39" s="132" t="s">
        <v>50</v>
      </c>
      <c r="H39" s="133" t="s">
        <v>10</v>
      </c>
      <c r="I39" s="121"/>
      <c r="J39" s="122"/>
      <c r="K39" s="119"/>
      <c r="L39" s="119"/>
      <c r="M39" s="116"/>
      <c r="N39" s="134"/>
      <c r="O39" s="134"/>
      <c r="P39" s="134"/>
      <c r="Q39" s="134"/>
      <c r="R39" s="134"/>
      <c r="S39" s="134"/>
      <c r="T39" s="134"/>
      <c r="U39" s="116"/>
      <c r="V39" s="125"/>
      <c r="W39" s="125"/>
      <c r="X39" s="125"/>
      <c r="Y39" s="126"/>
      <c r="Z39" s="127"/>
      <c r="AA39" s="128"/>
      <c r="AB39" s="126" t="str">
        <f t="shared" si="2"/>
        <v>Không đạt</v>
      </c>
      <c r="AD39" s="3"/>
      <c r="AE39" s="3"/>
    </row>
    <row r="40" spans="1:31" s="15" customFormat="1" ht="15" hidden="1" x14ac:dyDescent="0.25">
      <c r="A40" s="3"/>
      <c r="B40" s="129"/>
      <c r="C40" s="16"/>
      <c r="D40" s="117"/>
      <c r="E40" s="118"/>
      <c r="F40" s="16"/>
      <c r="G40" s="132" t="s">
        <v>50</v>
      </c>
      <c r="H40" s="133" t="s">
        <v>10</v>
      </c>
      <c r="I40" s="121"/>
      <c r="J40" s="122"/>
      <c r="K40" s="119"/>
      <c r="L40" s="119"/>
      <c r="M40" s="116"/>
      <c r="N40" s="134"/>
      <c r="O40" s="134"/>
      <c r="P40" s="134"/>
      <c r="Q40" s="134"/>
      <c r="R40" s="134"/>
      <c r="S40" s="134"/>
      <c r="T40" s="134"/>
      <c r="U40" s="116"/>
      <c r="V40" s="125"/>
      <c r="W40" s="125"/>
      <c r="X40" s="125"/>
      <c r="Y40" s="126"/>
      <c r="Z40" s="127"/>
      <c r="AA40" s="186"/>
      <c r="AB40" s="126" t="str">
        <f t="shared" si="2"/>
        <v>Không đạt</v>
      </c>
      <c r="AD40" s="3"/>
      <c r="AE40" s="3"/>
    </row>
    <row r="41" spans="1:31" s="15" customFormat="1" ht="15" hidden="1" x14ac:dyDescent="0.25">
      <c r="A41" s="3"/>
      <c r="B41" s="135"/>
      <c r="C41" s="16"/>
      <c r="D41" s="117"/>
      <c r="E41" s="118"/>
      <c r="F41" s="16"/>
      <c r="G41" s="132" t="s">
        <v>50</v>
      </c>
      <c r="H41" s="133" t="s">
        <v>10</v>
      </c>
      <c r="I41" s="121"/>
      <c r="J41" s="122"/>
      <c r="K41" s="119"/>
      <c r="L41" s="119"/>
      <c r="M41" s="116"/>
      <c r="N41" s="134"/>
      <c r="O41" s="134"/>
      <c r="P41" s="134"/>
      <c r="Q41" s="134"/>
      <c r="R41" s="134"/>
      <c r="S41" s="134"/>
      <c r="T41" s="134"/>
      <c r="U41" s="116"/>
      <c r="V41" s="125"/>
      <c r="W41" s="125"/>
      <c r="X41" s="125"/>
      <c r="Y41" s="126"/>
      <c r="Z41" s="127"/>
      <c r="AA41" s="128"/>
      <c r="AB41" s="178" t="str">
        <f t="shared" si="2"/>
        <v>Không đạt</v>
      </c>
      <c r="AE41" s="3"/>
    </row>
    <row r="42" spans="1:31" s="15" customFormat="1" ht="15" hidden="1" x14ac:dyDescent="0.25">
      <c r="A42" s="3"/>
      <c r="B42" s="129"/>
      <c r="C42" s="16"/>
      <c r="D42" s="117"/>
      <c r="E42" s="118"/>
      <c r="F42" s="16"/>
      <c r="G42" s="119" t="s">
        <v>50</v>
      </c>
      <c r="H42" s="120" t="s">
        <v>10</v>
      </c>
      <c r="I42" s="121"/>
      <c r="J42" s="122"/>
      <c r="K42" s="119"/>
      <c r="L42" s="119"/>
      <c r="M42" s="116"/>
      <c r="N42" s="134"/>
      <c r="O42" s="134"/>
      <c r="P42" s="134"/>
      <c r="Q42" s="134"/>
      <c r="R42" s="134"/>
      <c r="S42" s="134"/>
      <c r="T42" s="134"/>
      <c r="U42" s="116"/>
      <c r="V42" s="125"/>
      <c r="W42" s="125"/>
      <c r="X42" s="125"/>
      <c r="Y42" s="126"/>
      <c r="Z42" s="127"/>
      <c r="AA42" s="128"/>
      <c r="AB42" s="178" t="str">
        <f t="shared" si="2"/>
        <v>Không đạt</v>
      </c>
    </row>
    <row r="43" spans="1:31" s="15" customFormat="1" ht="15" hidden="1" x14ac:dyDescent="0.25">
      <c r="A43" s="3"/>
      <c r="B43" s="129"/>
      <c r="C43" s="160"/>
      <c r="D43" s="136"/>
      <c r="E43" s="137"/>
      <c r="F43" s="160"/>
      <c r="G43" s="132" t="s">
        <v>50</v>
      </c>
      <c r="H43" s="133" t="s">
        <v>10</v>
      </c>
      <c r="I43" s="138"/>
      <c r="J43" s="139"/>
      <c r="K43" s="132"/>
      <c r="L43" s="132"/>
      <c r="M43" s="116"/>
      <c r="N43" s="134"/>
      <c r="O43" s="134"/>
      <c r="P43" s="134"/>
      <c r="Q43" s="134"/>
      <c r="R43" s="134"/>
      <c r="S43" s="134"/>
      <c r="T43" s="134"/>
      <c r="U43" s="11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C43" s="71"/>
      <c r="AD43" s="3"/>
      <c r="AE43" s="3"/>
    </row>
    <row r="44" spans="1:31" s="15" customFormat="1" ht="15" hidden="1" x14ac:dyDescent="0.25">
      <c r="A44" s="3"/>
      <c r="B44" s="129"/>
      <c r="C44" s="159"/>
      <c r="D44" s="130"/>
      <c r="E44" s="131"/>
      <c r="F44" s="159"/>
      <c r="G44" s="132" t="s">
        <v>50</v>
      </c>
      <c r="H44" s="133" t="s">
        <v>10</v>
      </c>
      <c r="I44" s="121"/>
      <c r="J44" s="122"/>
      <c r="K44" s="119"/>
      <c r="L44" s="119"/>
      <c r="M44" s="116"/>
      <c r="N44" s="134"/>
      <c r="O44" s="134"/>
      <c r="P44" s="134"/>
      <c r="Q44" s="134"/>
      <c r="R44" s="134"/>
      <c r="S44" s="134"/>
      <c r="T44" s="134"/>
      <c r="U44" s="11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3"/>
      <c r="AE44" s="3"/>
    </row>
    <row r="45" spans="1:31" s="15" customFormat="1" ht="15" hidden="1" x14ac:dyDescent="0.25">
      <c r="A45" s="3"/>
      <c r="B45" s="129"/>
      <c r="C45" s="16"/>
      <c r="D45" s="117"/>
      <c r="E45" s="118"/>
      <c r="F45" s="16"/>
      <c r="G45" s="119" t="s">
        <v>50</v>
      </c>
      <c r="H45" s="120" t="s">
        <v>10</v>
      </c>
      <c r="I45" s="121"/>
      <c r="J45" s="122"/>
      <c r="K45" s="119"/>
      <c r="L45" s="119"/>
      <c r="M45" s="116"/>
      <c r="N45" s="134"/>
      <c r="O45" s="134"/>
      <c r="P45" s="134"/>
      <c r="Q45" s="134"/>
      <c r="R45" s="134"/>
      <c r="S45" s="134"/>
      <c r="T45" s="134"/>
      <c r="U45" s="116"/>
      <c r="V45" s="125"/>
      <c r="W45" s="125"/>
      <c r="X45" s="125"/>
      <c r="Y45" s="126"/>
      <c r="Z45" s="127"/>
      <c r="AA45" s="128"/>
      <c r="AB45" s="178" t="str">
        <f t="shared" si="2"/>
        <v>Không đạt</v>
      </c>
      <c r="AD45" s="3"/>
      <c r="AE45" s="3"/>
    </row>
    <row r="46" spans="1:31" s="15" customFormat="1" ht="15" hidden="1" x14ac:dyDescent="0.25">
      <c r="A46" s="3"/>
      <c r="B46" s="129"/>
      <c r="C46" s="16"/>
      <c r="D46" s="117"/>
      <c r="E46" s="118"/>
      <c r="F46" s="16"/>
      <c r="G46" s="119" t="s">
        <v>50</v>
      </c>
      <c r="H46" s="120"/>
      <c r="I46" s="121"/>
      <c r="J46" s="122"/>
      <c r="K46" s="119"/>
      <c r="L46" s="119"/>
      <c r="M46" s="116"/>
      <c r="N46" s="134"/>
      <c r="O46" s="134"/>
      <c r="P46" s="134"/>
      <c r="Q46" s="134"/>
      <c r="R46" s="134"/>
      <c r="S46" s="134"/>
      <c r="T46" s="134"/>
      <c r="U46" s="116"/>
      <c r="V46" s="140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15" customFormat="1" ht="15" hidden="1" x14ac:dyDescent="0.25">
      <c r="A47" s="3"/>
      <c r="B47" s="129"/>
      <c r="C47" s="16"/>
      <c r="D47" s="117"/>
      <c r="E47" s="118"/>
      <c r="F47" s="16"/>
      <c r="G47" s="119" t="s">
        <v>50</v>
      </c>
      <c r="H47" s="120" t="s">
        <v>10</v>
      </c>
      <c r="I47" s="121"/>
      <c r="J47" s="122"/>
      <c r="K47" s="119"/>
      <c r="L47" s="119"/>
      <c r="M47" s="116"/>
      <c r="N47" s="134"/>
      <c r="O47" s="134"/>
      <c r="P47" s="134"/>
      <c r="Q47" s="134"/>
      <c r="R47" s="134"/>
      <c r="S47" s="134"/>
      <c r="T47" s="134"/>
      <c r="U47" s="116"/>
      <c r="V47" s="125"/>
      <c r="W47" s="125"/>
      <c r="X47" s="125"/>
      <c r="Y47" s="126"/>
      <c r="Z47" s="127"/>
      <c r="AA47" s="128"/>
      <c r="AB47" s="178" t="str">
        <f t="shared" si="2"/>
        <v>Không đạt</v>
      </c>
    </row>
    <row r="48" spans="1:31" s="15" customFormat="1" ht="15" hidden="1" x14ac:dyDescent="0.25">
      <c r="A48" s="3"/>
      <c r="B48" s="129"/>
      <c r="C48" s="16"/>
      <c r="D48" s="117"/>
      <c r="E48" s="118"/>
      <c r="F48" s="16"/>
      <c r="G48" s="119" t="s">
        <v>50</v>
      </c>
      <c r="H48" s="120" t="s">
        <v>10</v>
      </c>
      <c r="I48" s="121"/>
      <c r="J48" s="122"/>
      <c r="K48" s="119"/>
      <c r="L48" s="119"/>
      <c r="M48" s="116"/>
      <c r="N48" s="134"/>
      <c r="O48" s="134"/>
      <c r="P48" s="134"/>
      <c r="Q48" s="134"/>
      <c r="R48" s="134"/>
      <c r="S48" s="134"/>
      <c r="T48" s="134"/>
      <c r="U48" s="116"/>
      <c r="V48" s="125"/>
      <c r="W48" s="125"/>
      <c r="X48" s="125"/>
      <c r="Y48" s="126"/>
      <c r="Z48" s="127"/>
      <c r="AA48" s="128"/>
      <c r="AB48" s="126" t="str">
        <f t="shared" si="2"/>
        <v>Không đạt</v>
      </c>
      <c r="AC48" s="3"/>
      <c r="AD48" s="3"/>
      <c r="AE48" s="3"/>
    </row>
    <row r="49" spans="1:32" s="28" customFormat="1" ht="15" hidden="1" x14ac:dyDescent="0.25">
      <c r="A49" s="3"/>
      <c r="B49" s="129"/>
      <c r="C49" s="16"/>
      <c r="D49" s="117"/>
      <c r="E49" s="118"/>
      <c r="F49" s="16"/>
      <c r="G49" s="119" t="s">
        <v>50</v>
      </c>
      <c r="H49" s="120" t="s">
        <v>10</v>
      </c>
      <c r="I49" s="121"/>
      <c r="J49" s="122"/>
      <c r="K49" s="119"/>
      <c r="L49" s="119"/>
      <c r="M49" s="116"/>
      <c r="N49" s="134"/>
      <c r="O49" s="134"/>
      <c r="P49" s="134"/>
      <c r="Q49" s="134"/>
      <c r="R49" s="134"/>
      <c r="S49" s="134"/>
      <c r="T49" s="134"/>
      <c r="U49" s="116"/>
      <c r="V49" s="125"/>
      <c r="W49" s="125"/>
      <c r="X49" s="125"/>
      <c r="Y49" s="126"/>
      <c r="Z49" s="127"/>
      <c r="AA49" s="186"/>
      <c r="AB49" s="178" t="str">
        <f t="shared" si="2"/>
        <v>Không đạt</v>
      </c>
      <c r="AC49" s="15"/>
      <c r="AD49" s="3"/>
      <c r="AE49" s="3"/>
    </row>
    <row r="50" spans="1:32" s="15" customFormat="1" ht="15" hidden="1" x14ac:dyDescent="0.25">
      <c r="A50" s="3"/>
      <c r="B50" s="129"/>
      <c r="C50" s="159"/>
      <c r="D50" s="130"/>
      <c r="E50" s="131"/>
      <c r="F50" s="159"/>
      <c r="G50" s="119" t="s">
        <v>50</v>
      </c>
      <c r="H50" s="120"/>
      <c r="I50" s="121"/>
      <c r="J50" s="122"/>
      <c r="K50" s="119"/>
      <c r="L50" s="119"/>
      <c r="M50" s="116"/>
      <c r="N50" s="134"/>
      <c r="O50" s="134"/>
      <c r="P50" s="134"/>
      <c r="Q50" s="134"/>
      <c r="R50" s="134"/>
      <c r="S50" s="134"/>
      <c r="T50" s="134"/>
      <c r="U50" s="116"/>
      <c r="V50" s="125"/>
      <c r="W50" s="125"/>
      <c r="X50" s="125"/>
      <c r="Y50" s="126"/>
      <c r="Z50" s="127"/>
      <c r="AA50" s="186"/>
      <c r="AB50" s="178" t="str">
        <f t="shared" si="2"/>
        <v>Không đạt</v>
      </c>
    </row>
    <row r="51" spans="1:32" s="15" customFormat="1" ht="15" hidden="1" x14ac:dyDescent="0.25">
      <c r="A51" s="3"/>
      <c r="B51" s="129"/>
      <c r="C51" s="16"/>
      <c r="D51" s="117"/>
      <c r="E51" s="118"/>
      <c r="F51" s="16"/>
      <c r="G51" s="119" t="s">
        <v>50</v>
      </c>
      <c r="H51" s="120" t="s">
        <v>10</v>
      </c>
      <c r="I51" s="121"/>
      <c r="J51" s="122"/>
      <c r="K51" s="119"/>
      <c r="L51" s="119"/>
      <c r="M51" s="116"/>
      <c r="N51" s="134"/>
      <c r="O51" s="134"/>
      <c r="P51" s="134"/>
      <c r="Q51" s="134"/>
      <c r="R51" s="134"/>
      <c r="S51" s="134"/>
      <c r="T51" s="134"/>
      <c r="U51" s="11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15" customFormat="1" ht="15" hidden="1" x14ac:dyDescent="0.25">
      <c r="A52" s="3"/>
      <c r="B52" s="129"/>
      <c r="C52" s="16"/>
      <c r="D52" s="117"/>
      <c r="E52" s="118"/>
      <c r="F52" s="16"/>
      <c r="G52" s="119" t="s">
        <v>50</v>
      </c>
      <c r="H52" s="120" t="s">
        <v>10</v>
      </c>
      <c r="I52" s="121"/>
      <c r="J52" s="122"/>
      <c r="K52" s="119"/>
      <c r="L52" s="119"/>
      <c r="M52" s="116"/>
      <c r="N52" s="134"/>
      <c r="O52" s="134"/>
      <c r="P52" s="134"/>
      <c r="Q52" s="134"/>
      <c r="R52" s="134"/>
      <c r="S52" s="134"/>
      <c r="T52" s="134"/>
      <c r="U52" s="116"/>
      <c r="V52" s="125"/>
      <c r="W52" s="125"/>
      <c r="X52" s="125"/>
      <c r="Y52" s="126"/>
      <c r="Z52" s="127"/>
      <c r="AA52" s="128"/>
      <c r="AB52" s="178" t="str">
        <f t="shared" si="2"/>
        <v>Không đạt</v>
      </c>
    </row>
    <row r="53" spans="1:32" s="15" customFormat="1" ht="15" hidden="1" x14ac:dyDescent="0.25">
      <c r="A53" s="3"/>
      <c r="B53" s="129"/>
      <c r="C53" s="16"/>
      <c r="D53" s="117"/>
      <c r="E53" s="118"/>
      <c r="F53" s="16"/>
      <c r="G53" s="119" t="s">
        <v>50</v>
      </c>
      <c r="H53" s="120" t="s">
        <v>10</v>
      </c>
      <c r="I53" s="121"/>
      <c r="J53" s="122"/>
      <c r="K53" s="119"/>
      <c r="L53" s="119"/>
      <c r="M53" s="116"/>
      <c r="N53" s="134"/>
      <c r="O53" s="134"/>
      <c r="P53" s="134"/>
      <c r="Q53" s="134"/>
      <c r="R53" s="134"/>
      <c r="S53" s="134"/>
      <c r="T53" s="134"/>
      <c r="U53" s="116"/>
      <c r="V53" s="125"/>
      <c r="W53" s="125"/>
      <c r="X53" s="125"/>
      <c r="Y53" s="126"/>
      <c r="Z53" s="127"/>
      <c r="AA53" s="186"/>
      <c r="AB53" s="178" t="str">
        <f t="shared" si="2"/>
        <v>Không đạt</v>
      </c>
      <c r="AD53" s="3"/>
      <c r="AE53" s="3"/>
    </row>
    <row r="54" spans="1:32" s="15" customFormat="1" ht="15" hidden="1" x14ac:dyDescent="0.25">
      <c r="A54" s="3"/>
      <c r="B54" s="129"/>
      <c r="C54" s="16"/>
      <c r="D54" s="117"/>
      <c r="E54" s="118"/>
      <c r="F54" s="16"/>
      <c r="G54" s="119" t="s">
        <v>50</v>
      </c>
      <c r="H54" s="120" t="s">
        <v>10</v>
      </c>
      <c r="I54" s="121"/>
      <c r="J54" s="122"/>
      <c r="K54" s="119"/>
      <c r="L54" s="119"/>
      <c r="M54" s="116"/>
      <c r="N54" s="125"/>
      <c r="O54" s="125"/>
      <c r="P54" s="125"/>
      <c r="Q54" s="125"/>
      <c r="R54" s="125"/>
      <c r="S54" s="125"/>
      <c r="T54" s="125"/>
      <c r="U54" s="116"/>
      <c r="V54" s="125"/>
      <c r="W54" s="125"/>
      <c r="X54" s="125"/>
      <c r="Y54" s="126"/>
      <c r="Z54" s="127"/>
      <c r="AA54" s="128"/>
      <c r="AB54" s="178" t="str">
        <f t="shared" si="2"/>
        <v>Không đạt</v>
      </c>
      <c r="AD54" s="3"/>
      <c r="AE54" s="3"/>
    </row>
    <row r="55" spans="1:32" s="15" customFormat="1" ht="15" hidden="1" x14ac:dyDescent="0.25">
      <c r="A55" s="3"/>
      <c r="B55" s="129"/>
      <c r="C55" s="16"/>
      <c r="D55" s="117"/>
      <c r="E55" s="118"/>
      <c r="F55" s="16"/>
      <c r="G55" s="119" t="s">
        <v>50</v>
      </c>
      <c r="H55" s="120" t="s">
        <v>10</v>
      </c>
      <c r="I55" s="121"/>
      <c r="J55" s="122"/>
      <c r="K55" s="119"/>
      <c r="L55" s="119"/>
      <c r="M55" s="116"/>
      <c r="N55" s="134"/>
      <c r="O55" s="134"/>
      <c r="P55" s="134"/>
      <c r="Q55" s="134"/>
      <c r="R55" s="134"/>
      <c r="S55" s="134"/>
      <c r="T55" s="134"/>
      <c r="U55" s="116"/>
      <c r="V55" s="125"/>
      <c r="W55" s="125"/>
      <c r="X55" s="125"/>
      <c r="Y55" s="126"/>
      <c r="Z55" s="127"/>
      <c r="AA55" s="128"/>
      <c r="AB55" s="178" t="str">
        <f t="shared" si="2"/>
        <v>Không đạt</v>
      </c>
    </row>
    <row r="56" spans="1:32" s="15" customFormat="1" ht="15" hidden="1" x14ac:dyDescent="0.25">
      <c r="A56" s="3"/>
      <c r="B56" s="129"/>
      <c r="C56" s="159"/>
      <c r="D56" s="130"/>
      <c r="E56" s="131"/>
      <c r="F56" s="159"/>
      <c r="G56" s="119" t="s">
        <v>50</v>
      </c>
      <c r="H56" s="120" t="s">
        <v>10</v>
      </c>
      <c r="I56" s="121"/>
      <c r="J56" s="122"/>
      <c r="K56" s="119"/>
      <c r="L56" s="119"/>
      <c r="M56" s="116"/>
      <c r="N56" s="134"/>
      <c r="O56" s="134"/>
      <c r="P56" s="134"/>
      <c r="Q56" s="134"/>
      <c r="R56" s="134"/>
      <c r="S56" s="134"/>
      <c r="T56" s="134"/>
      <c r="U56" s="116"/>
      <c r="V56" s="125"/>
      <c r="W56" s="125"/>
      <c r="X56" s="125"/>
      <c r="Y56" s="126"/>
      <c r="Z56" s="127"/>
      <c r="AA56" s="186"/>
      <c r="AB56" s="178" t="str">
        <f t="shared" si="2"/>
        <v>Không đạt</v>
      </c>
      <c r="AD56" s="3"/>
      <c r="AE56" s="3"/>
    </row>
    <row r="57" spans="1:32" s="15" customFormat="1" ht="15" hidden="1" x14ac:dyDescent="0.25">
      <c r="A57" s="3"/>
      <c r="B57" s="129"/>
      <c r="C57" s="159"/>
      <c r="D57" s="130"/>
      <c r="E57" s="131"/>
      <c r="F57" s="159"/>
      <c r="G57" s="119" t="s">
        <v>50</v>
      </c>
      <c r="H57" s="120" t="s">
        <v>10</v>
      </c>
      <c r="I57" s="121"/>
      <c r="J57" s="122"/>
      <c r="K57" s="119"/>
      <c r="L57" s="119"/>
      <c r="M57" s="116"/>
      <c r="N57" s="134"/>
      <c r="O57" s="134"/>
      <c r="P57" s="134"/>
      <c r="Q57" s="134"/>
      <c r="R57" s="134"/>
      <c r="S57" s="134"/>
      <c r="T57" s="134"/>
      <c r="U57" s="116"/>
      <c r="V57" s="125"/>
      <c r="W57" s="125"/>
      <c r="X57" s="125"/>
      <c r="Y57" s="126"/>
      <c r="Z57" s="127"/>
      <c r="AA57" s="128"/>
      <c r="AB57" s="178" t="str">
        <f t="shared" si="2"/>
        <v>Không đạt</v>
      </c>
    </row>
    <row r="58" spans="1:32" s="15" customFormat="1" ht="15" hidden="1" x14ac:dyDescent="0.25">
      <c r="A58" s="3"/>
      <c r="B58" s="129"/>
      <c r="C58" s="16"/>
      <c r="D58" s="117"/>
      <c r="E58" s="118"/>
      <c r="F58" s="16"/>
      <c r="G58" s="119" t="s">
        <v>50</v>
      </c>
      <c r="H58" s="120" t="s">
        <v>10</v>
      </c>
      <c r="I58" s="121"/>
      <c r="J58" s="122"/>
      <c r="K58" s="119"/>
      <c r="L58" s="119"/>
      <c r="M58" s="116"/>
      <c r="N58" s="134"/>
      <c r="O58" s="134"/>
      <c r="P58" s="134"/>
      <c r="Q58" s="134"/>
      <c r="R58" s="134"/>
      <c r="S58" s="134"/>
      <c r="T58" s="134"/>
      <c r="U58" s="11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3"/>
      <c r="AE58" s="3"/>
    </row>
    <row r="59" spans="1:32" s="15" customFormat="1" ht="15" hidden="1" x14ac:dyDescent="0.25">
      <c r="A59" s="3"/>
      <c r="B59" s="129"/>
      <c r="C59" s="16"/>
      <c r="D59" s="117"/>
      <c r="E59" s="118"/>
      <c r="F59" s="16"/>
      <c r="G59" s="132" t="s">
        <v>50</v>
      </c>
      <c r="H59" s="133"/>
      <c r="I59" s="138"/>
      <c r="J59" s="139"/>
      <c r="K59" s="132"/>
      <c r="L59" s="132"/>
      <c r="M59" s="116"/>
      <c r="N59" s="134"/>
      <c r="O59" s="134"/>
      <c r="P59" s="134"/>
      <c r="Q59" s="134"/>
      <c r="R59" s="134"/>
      <c r="S59" s="134"/>
      <c r="T59" s="134"/>
      <c r="U59" s="116"/>
      <c r="V59" s="125"/>
      <c r="W59" s="125"/>
      <c r="X59" s="125"/>
      <c r="Y59" s="126"/>
      <c r="Z59" s="127"/>
      <c r="AA59" s="128"/>
      <c r="AB59" s="178" t="str">
        <f t="shared" si="2"/>
        <v>Không đạt</v>
      </c>
      <c r="AD59" s="3"/>
      <c r="AE59" s="3"/>
    </row>
    <row r="60" spans="1:32" s="15" customFormat="1" ht="15" hidden="1" x14ac:dyDescent="0.25">
      <c r="A60" s="3"/>
      <c r="B60" s="143"/>
      <c r="C60" s="165"/>
      <c r="D60" s="145"/>
      <c r="E60" s="146"/>
      <c r="F60" s="89"/>
      <c r="G60" s="147" t="s">
        <v>50</v>
      </c>
      <c r="H60" s="148" t="s">
        <v>10</v>
      </c>
      <c r="I60" s="149"/>
      <c r="J60" s="150"/>
      <c r="K60" s="147"/>
      <c r="L60" s="147"/>
      <c r="M60" s="144"/>
      <c r="N60" s="151"/>
      <c r="O60" s="151"/>
      <c r="P60" s="151"/>
      <c r="Q60" s="151"/>
      <c r="R60" s="151"/>
      <c r="S60" s="151"/>
      <c r="T60" s="151"/>
      <c r="U60" s="144"/>
      <c r="V60" s="152"/>
      <c r="W60" s="152"/>
      <c r="X60" s="152"/>
      <c r="Y60" s="153"/>
      <c r="Z60" s="154"/>
      <c r="AA60" s="155"/>
      <c r="AB60" s="179" t="str">
        <f t="shared" si="2"/>
        <v>Không đạt</v>
      </c>
    </row>
    <row r="61" spans="1:32" s="10" customFormat="1" ht="5.25" customHeight="1" x14ac:dyDescent="0.25">
      <c r="A61" s="11"/>
      <c r="B61" s="11"/>
      <c r="C61" s="11"/>
      <c r="D61" s="11"/>
      <c r="E61" s="11"/>
      <c r="F61" s="11"/>
      <c r="G61" s="11"/>
      <c r="H61" s="12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71"/>
      <c r="AC61" s="3"/>
    </row>
    <row r="62" spans="1:32" s="93" customFormat="1" ht="15" x14ac:dyDescent="0.25">
      <c r="B62" s="175"/>
      <c r="C62" s="92"/>
      <c r="D62" s="71"/>
      <c r="E62" s="71"/>
      <c r="F62" s="92"/>
      <c r="I62" s="94"/>
      <c r="J62" s="95" t="s">
        <v>39</v>
      </c>
      <c r="K62" s="95"/>
      <c r="L62" s="96"/>
      <c r="M62" s="95"/>
      <c r="N62" s="97"/>
      <c r="O62" s="97"/>
      <c r="P62" s="97"/>
      <c r="Q62" s="95" t="s">
        <v>39</v>
      </c>
      <c r="R62" s="95"/>
      <c r="S62" s="95"/>
      <c r="T62" s="95"/>
      <c r="U62" s="95"/>
      <c r="W62" s="176"/>
      <c r="X62" s="236" t="s">
        <v>190</v>
      </c>
      <c r="Y62" s="236"/>
      <c r="Z62" s="236"/>
      <c r="AA62" s="236"/>
      <c r="AB62" s="236"/>
      <c r="AE62" s="156"/>
      <c r="AF62" s="156"/>
    </row>
    <row r="63" spans="1:32" s="93" customFormat="1" ht="15" x14ac:dyDescent="0.25">
      <c r="B63" s="260" t="s">
        <v>51</v>
      </c>
      <c r="C63" s="260"/>
      <c r="D63" s="260"/>
      <c r="E63" s="260" t="s">
        <v>52</v>
      </c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1" t="s">
        <v>41</v>
      </c>
      <c r="Y63" s="261"/>
      <c r="Z63" s="261"/>
      <c r="AA63" s="261"/>
      <c r="AB63" s="261"/>
      <c r="AC63" s="100"/>
      <c r="AD63" s="100"/>
      <c r="AE63" s="157"/>
      <c r="AF63" s="157"/>
    </row>
    <row r="64" spans="1:32" s="93" customFormat="1" ht="15" x14ac:dyDescent="0.25">
      <c r="B64" s="101"/>
      <c r="C64" s="68"/>
      <c r="D64" s="102"/>
      <c r="E64" s="102"/>
      <c r="F64" s="102"/>
      <c r="G64" s="103"/>
      <c r="H64" s="175"/>
      <c r="I64" s="100"/>
      <c r="J64" s="95" t="s">
        <v>41</v>
      </c>
      <c r="K64" s="95"/>
      <c r="L64" s="96"/>
      <c r="M64" s="95"/>
      <c r="N64" s="104"/>
      <c r="O64" s="104"/>
      <c r="P64" s="104"/>
      <c r="Q64" s="95" t="s">
        <v>41</v>
      </c>
      <c r="R64" s="95"/>
      <c r="S64" s="95"/>
      <c r="T64" s="95"/>
      <c r="U64" s="95"/>
      <c r="W64" s="176"/>
      <c r="Y64" s="176"/>
      <c r="Z64" s="100"/>
      <c r="AA64" s="174"/>
      <c r="AB64" s="100"/>
      <c r="AC64" s="100"/>
      <c r="AD64" s="100"/>
      <c r="AE64" s="157"/>
      <c r="AF64" s="157"/>
    </row>
    <row r="65" spans="1:32" s="93" customFormat="1" ht="15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74"/>
      <c r="AB65" s="100"/>
      <c r="AC65" s="100"/>
      <c r="AD65" s="100"/>
      <c r="AE65" s="157"/>
      <c r="AF65" s="157"/>
    </row>
    <row r="66" spans="1:32" s="93" customFormat="1" ht="15" x14ac:dyDescent="0.25">
      <c r="B66" s="99"/>
      <c r="C66" s="105"/>
      <c r="D66" s="87"/>
      <c r="E66" s="87"/>
      <c r="F66" s="105"/>
      <c r="I66" s="100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74"/>
      <c r="AB66" s="100"/>
      <c r="AC66" s="100"/>
      <c r="AD66" s="100"/>
      <c r="AE66" s="157"/>
      <c r="AF66" s="157"/>
    </row>
    <row r="67" spans="1:32" s="93" customFormat="1" ht="15" x14ac:dyDescent="0.25">
      <c r="B67" s="99"/>
      <c r="C67" s="105"/>
      <c r="D67" s="87"/>
      <c r="E67" s="87"/>
      <c r="F67" s="105"/>
      <c r="I67" s="101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74"/>
      <c r="AB67" s="100"/>
      <c r="AC67" s="100"/>
      <c r="AD67" s="100"/>
      <c r="AE67" s="157"/>
      <c r="AF67" s="157"/>
    </row>
    <row r="68" spans="1:32" s="93" customFormat="1" ht="15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74"/>
      <c r="AB68" s="100"/>
      <c r="AC68" s="100"/>
      <c r="AD68" s="100"/>
      <c r="AE68" s="157"/>
      <c r="AF68" s="157"/>
    </row>
    <row r="69" spans="1:32" s="93" customFormat="1" ht="15" x14ac:dyDescent="0.25">
      <c r="B69" s="99"/>
      <c r="C69" s="105"/>
      <c r="D69" s="87"/>
      <c r="E69" s="87"/>
      <c r="F69" s="105"/>
      <c r="I69" s="100"/>
      <c r="J69" s="106"/>
      <c r="K69" s="106"/>
      <c r="L69" s="107"/>
      <c r="M69" s="106"/>
      <c r="N69" s="104"/>
      <c r="O69" s="104"/>
      <c r="P69" s="104"/>
      <c r="Q69" s="106"/>
      <c r="R69" s="106"/>
      <c r="S69" s="106"/>
      <c r="T69" s="106"/>
      <c r="U69" s="106"/>
      <c r="Z69" s="100"/>
      <c r="AA69" s="174"/>
      <c r="AB69" s="100"/>
      <c r="AC69" s="100"/>
      <c r="AD69" s="100"/>
      <c r="AE69" s="157"/>
      <c r="AF69" s="157"/>
    </row>
    <row r="70" spans="1:32" s="93" customFormat="1" ht="15" x14ac:dyDescent="0.25">
      <c r="B70" s="262" t="s">
        <v>53</v>
      </c>
      <c r="C70" s="262"/>
      <c r="D70" s="262"/>
      <c r="E70" s="262" t="s">
        <v>54</v>
      </c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3" t="s">
        <v>42</v>
      </c>
      <c r="Y70" s="263"/>
      <c r="Z70" s="263"/>
      <c r="AA70" s="263"/>
      <c r="AB70" s="263"/>
      <c r="AC70" s="100"/>
      <c r="AD70" s="100"/>
      <c r="AE70" s="157"/>
      <c r="AF70" s="157"/>
    </row>
    <row r="71" spans="1:32" s="26" customFormat="1" ht="25.5" hidden="1" customHeight="1" x14ac:dyDescent="0.25">
      <c r="A71" s="24"/>
      <c r="B71" s="30"/>
      <c r="C71" s="30"/>
      <c r="D71" s="25"/>
      <c r="E71" s="25"/>
      <c r="F71" s="30"/>
      <c r="G71" s="3"/>
      <c r="H71" s="3"/>
      <c r="I71" s="11"/>
      <c r="J71" s="50" t="s">
        <v>39</v>
      </c>
      <c r="K71" s="50"/>
      <c r="L71" s="50"/>
      <c r="M71" s="50"/>
      <c r="N71" s="21"/>
      <c r="O71" s="21"/>
      <c r="P71" s="60" t="s">
        <v>39</v>
      </c>
      <c r="Q71" s="56"/>
      <c r="R71" s="50"/>
      <c r="S71" s="50"/>
      <c r="T71" s="50"/>
      <c r="U71" s="50"/>
      <c r="V71" s="74"/>
      <c r="W71" s="75"/>
      <c r="X71" s="74"/>
      <c r="Y71" s="75" t="s">
        <v>39</v>
      </c>
      <c r="Z71" s="84"/>
      <c r="AA71" s="187"/>
      <c r="AB71" s="84"/>
      <c r="AC71" s="25"/>
    </row>
    <row r="72" spans="1:32" s="2" customFormat="1" ht="20.25" hidden="1" customHeight="1" x14ac:dyDescent="0.25">
      <c r="A72" s="1"/>
      <c r="D72" s="40" t="s">
        <v>13</v>
      </c>
      <c r="E72" s="53"/>
      <c r="F72" s="53" t="s">
        <v>46</v>
      </c>
      <c r="G72" s="52"/>
      <c r="H72" s="12"/>
      <c r="I72" s="41"/>
      <c r="J72" s="51" t="s">
        <v>40</v>
      </c>
      <c r="K72" s="51"/>
      <c r="L72" s="51"/>
      <c r="M72" s="51"/>
      <c r="N72" s="22"/>
      <c r="O72" s="22"/>
      <c r="P72" s="61" t="s">
        <v>40</v>
      </c>
      <c r="Q72" s="56"/>
      <c r="R72" s="51"/>
      <c r="S72" s="51"/>
      <c r="T72" s="51"/>
      <c r="U72" s="51"/>
      <c r="V72" s="76"/>
      <c r="W72" s="77"/>
      <c r="X72" s="76"/>
      <c r="Y72" s="77" t="s">
        <v>40</v>
      </c>
      <c r="Z72" s="85"/>
      <c r="AA72" s="85"/>
      <c r="AB72" s="85"/>
      <c r="AC72" s="15"/>
    </row>
    <row r="73" spans="1:32" s="2" customFormat="1" ht="22.5" hidden="1" customHeight="1" x14ac:dyDescent="0.25">
      <c r="A73" s="1"/>
      <c r="C73" s="57" t="s">
        <v>11</v>
      </c>
      <c r="D73" s="12"/>
      <c r="E73" s="58" t="s">
        <v>12</v>
      </c>
      <c r="F73" s="33"/>
      <c r="G73" s="33"/>
      <c r="H73" s="13"/>
      <c r="I73" s="15"/>
      <c r="J73" s="51" t="s">
        <v>41</v>
      </c>
      <c r="K73" s="51"/>
      <c r="L73" s="51"/>
      <c r="M73" s="51"/>
      <c r="N73" s="19"/>
      <c r="O73" s="19"/>
      <c r="P73" s="61" t="s">
        <v>41</v>
      </c>
      <c r="Q73" s="56"/>
      <c r="R73" s="51"/>
      <c r="S73" s="51"/>
      <c r="T73" s="51"/>
      <c r="U73" s="51"/>
      <c r="V73" s="76"/>
      <c r="W73" s="77"/>
      <c r="X73" s="76"/>
      <c r="Y73" s="77" t="s">
        <v>41</v>
      </c>
      <c r="Z73" s="86"/>
      <c r="AA73" s="85"/>
      <c r="AB73" s="79"/>
      <c r="AC73" s="27"/>
    </row>
    <row r="74" spans="1:32" s="2" customFormat="1" hidden="1" x14ac:dyDescent="0.25">
      <c r="A74" s="1"/>
      <c r="B74" s="35"/>
      <c r="C74" s="35"/>
      <c r="D74" s="15"/>
      <c r="E74" s="15"/>
      <c r="F74" s="35"/>
      <c r="G74" s="3"/>
      <c r="H74" s="3"/>
      <c r="I74" s="27"/>
      <c r="J74" s="46"/>
      <c r="K74" s="46"/>
      <c r="L74" s="46"/>
      <c r="M74" s="46"/>
      <c r="N74" s="18"/>
      <c r="O74" s="18"/>
      <c r="P74" s="46"/>
      <c r="Q74" s="56"/>
      <c r="R74" s="46"/>
      <c r="S74" s="46"/>
      <c r="T74" s="46"/>
      <c r="U74" s="46"/>
      <c r="V74" s="76"/>
      <c r="W74" s="71"/>
      <c r="X74" s="76"/>
      <c r="Y74" s="71"/>
      <c r="Z74" s="87"/>
      <c r="AA74" s="188"/>
      <c r="AB74" s="79"/>
      <c r="AC74" s="27"/>
    </row>
    <row r="75" spans="1:32" hidden="1" x14ac:dyDescent="0.25"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I76" s="41"/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45"/>
      <c r="K78" s="45"/>
      <c r="L78" s="45"/>
      <c r="M78" s="45"/>
      <c r="N78" s="20"/>
      <c r="O78" s="20"/>
      <c r="P78" s="45"/>
      <c r="Q78" s="45"/>
      <c r="R78" s="45"/>
      <c r="S78" s="45"/>
      <c r="T78" s="45"/>
      <c r="U78" s="45"/>
      <c r="V78" s="64"/>
      <c r="W78" s="64"/>
      <c r="X78" s="64"/>
      <c r="Y78" s="64"/>
    </row>
    <row r="79" spans="1:32" hidden="1" x14ac:dyDescent="0.25">
      <c r="J79" s="52" t="s">
        <v>42</v>
      </c>
      <c r="K79" s="52"/>
      <c r="L79" s="52"/>
      <c r="M79" s="52"/>
      <c r="N79" s="23"/>
      <c r="O79" s="23"/>
      <c r="P79" s="59" t="s">
        <v>42</v>
      </c>
      <c r="Q79" s="45"/>
      <c r="R79" s="52"/>
      <c r="S79" s="52"/>
      <c r="T79" s="52"/>
      <c r="U79" s="52"/>
      <c r="V79" s="64"/>
      <c r="W79" s="78"/>
      <c r="X79" s="64"/>
      <c r="Y79" s="7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60" xr:uid="{00000000-0009-0000-0000-000000000000}">
    <filterColumn colId="3" showButton="0"/>
  </autoFilter>
  <sortState xmlns:xlrd2="http://schemas.microsoft.com/office/spreadsheetml/2017/richdata2" ref="C12:F28">
    <sortCondition ref="E12:E28"/>
  </sortState>
  <mergeCells count="34">
    <mergeCell ref="B70:D70"/>
    <mergeCell ref="E70:W70"/>
    <mergeCell ref="X70:AB70"/>
    <mergeCell ref="V3:AB3"/>
    <mergeCell ref="AA9:AA10"/>
    <mergeCell ref="AB9:AB11"/>
    <mergeCell ref="B11:F11"/>
    <mergeCell ref="I61:AA61"/>
    <mergeCell ref="X62:AB62"/>
    <mergeCell ref="B63:D63"/>
    <mergeCell ref="E63:W63"/>
    <mergeCell ref="X63:AB63"/>
    <mergeCell ref="P9:R9"/>
    <mergeCell ref="S9:S10"/>
    <mergeCell ref="T9:T10"/>
    <mergeCell ref="U9:U10"/>
    <mergeCell ref="V9:Y9"/>
    <mergeCell ref="Z9:Z10"/>
    <mergeCell ref="I9:J9"/>
    <mergeCell ref="K9:K10"/>
    <mergeCell ref="L9:L10"/>
    <mergeCell ref="M9:M10"/>
    <mergeCell ref="N9:N10"/>
    <mergeCell ref="O9:O10"/>
    <mergeCell ref="H2:M2"/>
    <mergeCell ref="N2:U2"/>
    <mergeCell ref="H3:M3"/>
    <mergeCell ref="O3:U3"/>
    <mergeCell ref="B9:B10"/>
    <mergeCell ref="C9:C10"/>
    <mergeCell ref="D9:E10"/>
    <mergeCell ref="F9:F10"/>
    <mergeCell ref="G9:G10"/>
    <mergeCell ref="H9:H10"/>
  </mergeCells>
  <conditionalFormatting sqref="C12:C49">
    <cfRule type="duplicateValues" dxfId="346" priority="240" stopIfTrue="1"/>
    <cfRule type="duplicateValues" dxfId="345" priority="241" stopIfTrue="1"/>
  </conditionalFormatting>
  <conditionalFormatting sqref="C50">
    <cfRule type="duplicateValues" dxfId="344" priority="236" stopIfTrue="1"/>
    <cfRule type="duplicateValues" dxfId="343" priority="237" stopIfTrue="1"/>
  </conditionalFormatting>
  <conditionalFormatting sqref="C45">
    <cfRule type="duplicateValues" dxfId="342" priority="234" stopIfTrue="1"/>
    <cfRule type="duplicateValues" dxfId="341" priority="235" stopIfTrue="1"/>
  </conditionalFormatting>
  <conditionalFormatting sqref="C45">
    <cfRule type="duplicateValues" dxfId="340" priority="232" stopIfTrue="1"/>
    <cfRule type="duplicateValues" dxfId="339" priority="233" stopIfTrue="1"/>
  </conditionalFormatting>
  <conditionalFormatting sqref="C53">
    <cfRule type="duplicateValues" dxfId="338" priority="230" stopIfTrue="1"/>
    <cfRule type="duplicateValues" dxfId="337" priority="231" stopIfTrue="1"/>
  </conditionalFormatting>
  <conditionalFormatting sqref="C50">
    <cfRule type="duplicateValues" dxfId="336" priority="228" stopIfTrue="1"/>
    <cfRule type="duplicateValues" dxfId="335" priority="229" stopIfTrue="1"/>
  </conditionalFormatting>
  <conditionalFormatting sqref="C51">
    <cfRule type="duplicateValues" dxfId="334" priority="226" stopIfTrue="1"/>
    <cfRule type="duplicateValues" dxfId="333" priority="227" stopIfTrue="1"/>
  </conditionalFormatting>
  <conditionalFormatting sqref="C52">
    <cfRule type="duplicateValues" dxfId="332" priority="224" stopIfTrue="1"/>
    <cfRule type="duplicateValues" dxfId="331" priority="225" stopIfTrue="1"/>
  </conditionalFormatting>
  <conditionalFormatting sqref="C48">
    <cfRule type="duplicateValues" dxfId="330" priority="222" stopIfTrue="1"/>
    <cfRule type="duplicateValues" dxfId="329" priority="223" stopIfTrue="1"/>
  </conditionalFormatting>
  <conditionalFormatting sqref="C44">
    <cfRule type="duplicateValues" dxfId="328" priority="220" stopIfTrue="1"/>
    <cfRule type="duplicateValues" dxfId="327" priority="221" stopIfTrue="1"/>
  </conditionalFormatting>
  <conditionalFormatting sqref="C44">
    <cfRule type="duplicateValues" dxfId="326" priority="218" stopIfTrue="1"/>
    <cfRule type="duplicateValues" dxfId="325" priority="219" stopIfTrue="1"/>
  </conditionalFormatting>
  <conditionalFormatting sqref="C42">
    <cfRule type="duplicateValues" dxfId="324" priority="216" stopIfTrue="1"/>
    <cfRule type="duplicateValues" dxfId="323" priority="217" stopIfTrue="1"/>
  </conditionalFormatting>
  <conditionalFormatting sqref="C42">
    <cfRule type="duplicateValues" dxfId="322" priority="214" stopIfTrue="1"/>
    <cfRule type="duplicateValues" dxfId="321" priority="215" stopIfTrue="1"/>
  </conditionalFormatting>
  <conditionalFormatting sqref="C45">
    <cfRule type="duplicateValues" dxfId="320" priority="212" stopIfTrue="1"/>
    <cfRule type="duplicateValues" dxfId="319" priority="213" stopIfTrue="1"/>
  </conditionalFormatting>
  <conditionalFormatting sqref="C41">
    <cfRule type="duplicateValues" dxfId="318" priority="210" stopIfTrue="1"/>
    <cfRule type="duplicateValues" dxfId="317" priority="211" stopIfTrue="1"/>
  </conditionalFormatting>
  <conditionalFormatting sqref="C41">
    <cfRule type="duplicateValues" dxfId="316" priority="208" stopIfTrue="1"/>
    <cfRule type="duplicateValues" dxfId="315" priority="209" stopIfTrue="1"/>
  </conditionalFormatting>
  <conditionalFormatting sqref="C46">
    <cfRule type="duplicateValues" dxfId="314" priority="206" stopIfTrue="1"/>
    <cfRule type="duplicateValues" dxfId="313" priority="207" stopIfTrue="1"/>
  </conditionalFormatting>
  <conditionalFormatting sqref="C49">
    <cfRule type="duplicateValues" dxfId="312" priority="204" stopIfTrue="1"/>
    <cfRule type="duplicateValues" dxfId="311" priority="205" stopIfTrue="1"/>
  </conditionalFormatting>
  <conditionalFormatting sqref="C46">
    <cfRule type="duplicateValues" dxfId="310" priority="202" stopIfTrue="1"/>
    <cfRule type="duplicateValues" dxfId="309" priority="203" stopIfTrue="1"/>
  </conditionalFormatting>
  <conditionalFormatting sqref="C47">
    <cfRule type="duplicateValues" dxfId="308" priority="200" stopIfTrue="1"/>
    <cfRule type="duplicateValues" dxfId="307" priority="201" stopIfTrue="1"/>
  </conditionalFormatting>
  <conditionalFormatting sqref="C48">
    <cfRule type="duplicateValues" dxfId="306" priority="198" stopIfTrue="1"/>
    <cfRule type="duplicateValues" dxfId="305" priority="199" stopIfTrue="1"/>
  </conditionalFormatting>
  <conditionalFormatting sqref="C44">
    <cfRule type="duplicateValues" dxfId="304" priority="196" stopIfTrue="1"/>
    <cfRule type="duplicateValues" dxfId="303" priority="197" stopIfTrue="1"/>
  </conditionalFormatting>
  <conditionalFormatting sqref="C44">
    <cfRule type="duplicateValues" dxfId="302" priority="194" stopIfTrue="1"/>
    <cfRule type="duplicateValues" dxfId="301" priority="195" stopIfTrue="1"/>
  </conditionalFormatting>
  <conditionalFormatting sqref="C47">
    <cfRule type="duplicateValues" dxfId="300" priority="192" stopIfTrue="1"/>
    <cfRule type="duplicateValues" dxfId="299" priority="193" stopIfTrue="1"/>
  </conditionalFormatting>
  <conditionalFormatting sqref="C43">
    <cfRule type="duplicateValues" dxfId="298" priority="190" stopIfTrue="1"/>
    <cfRule type="duplicateValues" dxfId="297" priority="191" stopIfTrue="1"/>
  </conditionalFormatting>
  <conditionalFormatting sqref="C43">
    <cfRule type="duplicateValues" dxfId="296" priority="188" stopIfTrue="1"/>
    <cfRule type="duplicateValues" dxfId="295" priority="189" stopIfTrue="1"/>
  </conditionalFormatting>
  <conditionalFormatting sqref="C41">
    <cfRule type="duplicateValues" dxfId="294" priority="186" stopIfTrue="1"/>
    <cfRule type="duplicateValues" dxfId="293" priority="187" stopIfTrue="1"/>
  </conditionalFormatting>
  <conditionalFormatting sqref="C41">
    <cfRule type="duplicateValues" dxfId="292" priority="184" stopIfTrue="1"/>
    <cfRule type="duplicateValues" dxfId="291" priority="185" stopIfTrue="1"/>
  </conditionalFormatting>
  <conditionalFormatting sqref="C44">
    <cfRule type="duplicateValues" dxfId="290" priority="182" stopIfTrue="1"/>
    <cfRule type="duplicateValues" dxfId="289" priority="183" stopIfTrue="1"/>
  </conditionalFormatting>
  <conditionalFormatting sqref="C40">
    <cfRule type="duplicateValues" dxfId="288" priority="180" stopIfTrue="1"/>
    <cfRule type="duplicateValues" dxfId="287" priority="181" stopIfTrue="1"/>
  </conditionalFormatting>
  <conditionalFormatting sqref="C40">
    <cfRule type="duplicateValues" dxfId="286" priority="178" stopIfTrue="1"/>
    <cfRule type="duplicateValues" dxfId="285" priority="179" stopIfTrue="1"/>
  </conditionalFormatting>
  <conditionalFormatting sqref="C45">
    <cfRule type="duplicateValues" dxfId="284" priority="176" stopIfTrue="1"/>
    <cfRule type="duplicateValues" dxfId="283" priority="177" stopIfTrue="1"/>
  </conditionalFormatting>
  <conditionalFormatting sqref="C48">
    <cfRule type="duplicateValues" dxfId="282" priority="174" stopIfTrue="1"/>
    <cfRule type="duplicateValues" dxfId="281" priority="175" stopIfTrue="1"/>
  </conditionalFormatting>
  <conditionalFormatting sqref="C45">
    <cfRule type="duplicateValues" dxfId="280" priority="172" stopIfTrue="1"/>
    <cfRule type="duplicateValues" dxfId="279" priority="173" stopIfTrue="1"/>
  </conditionalFormatting>
  <conditionalFormatting sqref="C46">
    <cfRule type="duplicateValues" dxfId="278" priority="170" stopIfTrue="1"/>
    <cfRule type="duplicateValues" dxfId="277" priority="171" stopIfTrue="1"/>
  </conditionalFormatting>
  <conditionalFormatting sqref="C47">
    <cfRule type="duplicateValues" dxfId="276" priority="168" stopIfTrue="1"/>
    <cfRule type="duplicateValues" dxfId="275" priority="169" stopIfTrue="1"/>
  </conditionalFormatting>
  <conditionalFormatting sqref="C50">
    <cfRule type="duplicateValues" dxfId="274" priority="166" stopIfTrue="1"/>
    <cfRule type="duplicateValues" dxfId="273" priority="167" stopIfTrue="1"/>
  </conditionalFormatting>
  <conditionalFormatting sqref="C49">
    <cfRule type="duplicateValues" dxfId="272" priority="164" stopIfTrue="1"/>
    <cfRule type="duplicateValues" dxfId="271" priority="165" stopIfTrue="1"/>
  </conditionalFormatting>
  <conditionalFormatting sqref="C34">
    <cfRule type="duplicateValues" dxfId="270" priority="162" stopIfTrue="1"/>
    <cfRule type="duplicateValues" dxfId="269" priority="163" stopIfTrue="1"/>
  </conditionalFormatting>
  <conditionalFormatting sqref="C37">
    <cfRule type="duplicateValues" dxfId="268" priority="156" stopIfTrue="1"/>
    <cfRule type="duplicateValues" dxfId="267" priority="157" stopIfTrue="1"/>
  </conditionalFormatting>
  <conditionalFormatting sqref="C34">
    <cfRule type="duplicateValues" dxfId="266" priority="154" stopIfTrue="1"/>
    <cfRule type="duplicateValues" dxfId="265" priority="155" stopIfTrue="1"/>
  </conditionalFormatting>
  <conditionalFormatting sqref="C35:C37">
    <cfRule type="duplicateValues" dxfId="264" priority="152" stopIfTrue="1"/>
    <cfRule type="duplicateValues" dxfId="263" priority="153" stopIfTrue="1"/>
  </conditionalFormatting>
  <conditionalFormatting sqref="C36:C37">
    <cfRule type="duplicateValues" dxfId="262" priority="150" stopIfTrue="1"/>
    <cfRule type="duplicateValues" dxfId="261" priority="151" stopIfTrue="1"/>
  </conditionalFormatting>
  <conditionalFormatting sqref="C32">
    <cfRule type="duplicateValues" dxfId="260" priority="148" stopIfTrue="1"/>
    <cfRule type="duplicateValues" dxfId="259" priority="149" stopIfTrue="1"/>
  </conditionalFormatting>
  <conditionalFormatting sqref="C26">
    <cfRule type="duplicateValues" dxfId="258" priority="142" stopIfTrue="1"/>
    <cfRule type="duplicateValues" dxfId="257" priority="143" stopIfTrue="1"/>
  </conditionalFormatting>
  <conditionalFormatting sqref="C26">
    <cfRule type="duplicateValues" dxfId="256" priority="140" stopIfTrue="1"/>
    <cfRule type="duplicateValues" dxfId="255" priority="141" stopIfTrue="1"/>
  </conditionalFormatting>
  <conditionalFormatting sqref="C25">
    <cfRule type="duplicateValues" dxfId="254" priority="136" stopIfTrue="1"/>
    <cfRule type="duplicateValues" dxfId="253" priority="137" stopIfTrue="1"/>
  </conditionalFormatting>
  <conditionalFormatting sqref="C25">
    <cfRule type="duplicateValues" dxfId="252" priority="134" stopIfTrue="1"/>
    <cfRule type="duplicateValues" dxfId="251" priority="135" stopIfTrue="1"/>
  </conditionalFormatting>
  <conditionalFormatting sqref="C33">
    <cfRule type="duplicateValues" dxfId="250" priority="130" stopIfTrue="1"/>
    <cfRule type="duplicateValues" dxfId="249" priority="131" stopIfTrue="1"/>
  </conditionalFormatting>
  <conditionalFormatting sqref="C31">
    <cfRule type="duplicateValues" dxfId="248" priority="126" stopIfTrue="1"/>
    <cfRule type="duplicateValues" dxfId="247" priority="127" stopIfTrue="1"/>
  </conditionalFormatting>
  <conditionalFormatting sqref="C32">
    <cfRule type="duplicateValues" dxfId="246" priority="124" stopIfTrue="1"/>
    <cfRule type="duplicateValues" dxfId="245" priority="125" stopIfTrue="1"/>
  </conditionalFormatting>
  <conditionalFormatting sqref="C31">
    <cfRule type="duplicateValues" dxfId="244" priority="118" stopIfTrue="1"/>
    <cfRule type="duplicateValues" dxfId="243" priority="119" stopIfTrue="1"/>
  </conditionalFormatting>
  <conditionalFormatting sqref="C25">
    <cfRule type="duplicateValues" dxfId="242" priority="112" stopIfTrue="1"/>
    <cfRule type="duplicateValues" dxfId="241" priority="113" stopIfTrue="1"/>
  </conditionalFormatting>
  <conditionalFormatting sqref="C25">
    <cfRule type="duplicateValues" dxfId="240" priority="110" stopIfTrue="1"/>
    <cfRule type="duplicateValues" dxfId="239" priority="111" stopIfTrue="1"/>
  </conditionalFormatting>
  <conditionalFormatting sqref="C24">
    <cfRule type="duplicateValues" dxfId="238" priority="106" stopIfTrue="1"/>
    <cfRule type="duplicateValues" dxfId="237" priority="107" stopIfTrue="1"/>
  </conditionalFormatting>
  <conditionalFormatting sqref="C24">
    <cfRule type="duplicateValues" dxfId="236" priority="104" stopIfTrue="1"/>
    <cfRule type="duplicateValues" dxfId="235" priority="105" stopIfTrue="1"/>
  </conditionalFormatting>
  <conditionalFormatting sqref="C32">
    <cfRule type="duplicateValues" dxfId="234" priority="100" stopIfTrue="1"/>
    <cfRule type="duplicateValues" dxfId="233" priority="101" stopIfTrue="1"/>
  </conditionalFormatting>
  <conditionalFormatting sqref="C31">
    <cfRule type="duplicateValues" dxfId="232" priority="94" stopIfTrue="1"/>
    <cfRule type="duplicateValues" dxfId="231" priority="95" stopIfTrue="1"/>
  </conditionalFormatting>
  <conditionalFormatting sqref="C34">
    <cfRule type="duplicateValues" dxfId="230" priority="92" stopIfTrue="1"/>
    <cfRule type="duplicateValues" dxfId="229" priority="93" stopIfTrue="1"/>
  </conditionalFormatting>
  <conditionalFormatting sqref="C33">
    <cfRule type="duplicateValues" dxfId="228" priority="90" stopIfTrue="1"/>
    <cfRule type="duplicateValues" dxfId="227" priority="91" stopIfTrue="1"/>
  </conditionalFormatting>
  <conditionalFormatting sqref="C59:C60 C31:C57">
    <cfRule type="duplicateValues" dxfId="226" priority="242" stopIfTrue="1"/>
    <cfRule type="duplicateValues" dxfId="225" priority="243" stopIfTrue="1"/>
  </conditionalFormatting>
  <conditionalFormatting sqref="N59:N60 N12:N57">
    <cfRule type="duplicateValues" dxfId="224" priority="244"/>
    <cfRule type="duplicateValues" dxfId="223" priority="245"/>
  </conditionalFormatting>
  <conditionalFormatting sqref="C58">
    <cfRule type="duplicateValues" dxfId="222" priority="86" stopIfTrue="1"/>
    <cfRule type="duplicateValues" dxfId="221" priority="87" stopIfTrue="1"/>
  </conditionalFormatting>
  <conditionalFormatting sqref="N58">
    <cfRule type="duplicateValues" dxfId="220" priority="88"/>
    <cfRule type="duplicateValues" dxfId="219" priority="89"/>
  </conditionalFormatting>
  <conditionalFormatting sqref="V12:Y13 V15:Y60 X14:Y14">
    <cfRule type="cellIs" dxfId="218" priority="85" operator="lessThan">
      <formula>30</formula>
    </cfRule>
  </conditionalFormatting>
  <conditionalFormatting sqref="C14:C24">
    <cfRule type="duplicateValues" dxfId="217" priority="81" stopIfTrue="1"/>
    <cfRule type="duplicateValues" dxfId="216" priority="82" stopIfTrue="1"/>
  </conditionalFormatting>
  <conditionalFormatting sqref="C12:C24">
    <cfRule type="duplicateValues" dxfId="215" priority="79" stopIfTrue="1"/>
    <cfRule type="duplicateValues" dxfId="214" priority="80" stopIfTrue="1"/>
  </conditionalFormatting>
  <conditionalFormatting sqref="C13:C24">
    <cfRule type="duplicateValues" dxfId="213" priority="77" stopIfTrue="1"/>
    <cfRule type="duplicateValues" dxfId="212" priority="78" stopIfTrue="1"/>
  </conditionalFormatting>
  <conditionalFormatting sqref="C12:C24">
    <cfRule type="duplicateValues" dxfId="211" priority="83" stopIfTrue="1"/>
    <cfRule type="duplicateValues" dxfId="210" priority="84" stopIfTrue="1"/>
  </conditionalFormatting>
  <conditionalFormatting sqref="C26">
    <cfRule type="duplicateValues" dxfId="209" priority="73" stopIfTrue="1"/>
    <cfRule type="duplicateValues" dxfId="208" priority="74" stopIfTrue="1"/>
  </conditionalFormatting>
  <conditionalFormatting sqref="C26">
    <cfRule type="duplicateValues" dxfId="207" priority="71" stopIfTrue="1"/>
    <cfRule type="duplicateValues" dxfId="206" priority="72" stopIfTrue="1"/>
  </conditionalFormatting>
  <conditionalFormatting sqref="C26">
    <cfRule type="duplicateValues" dxfId="205" priority="69" stopIfTrue="1"/>
    <cfRule type="duplicateValues" dxfId="204" priority="70" stopIfTrue="1"/>
  </conditionalFormatting>
  <conditionalFormatting sqref="C26">
    <cfRule type="duplicateValues" dxfId="203" priority="75" stopIfTrue="1"/>
    <cfRule type="duplicateValues" dxfId="202" priority="76" stopIfTrue="1"/>
  </conditionalFormatting>
  <conditionalFormatting sqref="C27">
    <cfRule type="duplicateValues" dxfId="201" priority="67" stopIfTrue="1"/>
    <cfRule type="duplicateValues" dxfId="200" priority="68" stopIfTrue="1"/>
  </conditionalFormatting>
  <conditionalFormatting sqref="C27">
    <cfRule type="duplicateValues" dxfId="199" priority="65" stopIfTrue="1"/>
    <cfRule type="duplicateValues" dxfId="198" priority="66" stopIfTrue="1"/>
  </conditionalFormatting>
  <conditionalFormatting sqref="C27">
    <cfRule type="duplicateValues" dxfId="197" priority="63" stopIfTrue="1"/>
    <cfRule type="duplicateValues" dxfId="196" priority="64" stopIfTrue="1"/>
  </conditionalFormatting>
  <conditionalFormatting sqref="C27">
    <cfRule type="duplicateValues" dxfId="195" priority="61" stopIfTrue="1"/>
    <cfRule type="duplicateValues" dxfId="194" priority="62" stopIfTrue="1"/>
  </conditionalFormatting>
  <conditionalFormatting sqref="C28">
    <cfRule type="duplicateValues" dxfId="193" priority="47" stopIfTrue="1"/>
    <cfRule type="duplicateValues" dxfId="192" priority="48" stopIfTrue="1"/>
  </conditionalFormatting>
  <conditionalFormatting sqref="C28">
    <cfRule type="duplicateValues" dxfId="191" priority="45" stopIfTrue="1"/>
    <cfRule type="duplicateValues" dxfId="190" priority="46" stopIfTrue="1"/>
  </conditionalFormatting>
  <conditionalFormatting sqref="C28">
    <cfRule type="duplicateValues" dxfId="189" priority="41" stopIfTrue="1"/>
    <cfRule type="duplicateValues" dxfId="188" priority="42" stopIfTrue="1"/>
  </conditionalFormatting>
  <conditionalFormatting sqref="C28">
    <cfRule type="duplicateValues" dxfId="187" priority="39" stopIfTrue="1"/>
    <cfRule type="duplicateValues" dxfId="186" priority="40" stopIfTrue="1"/>
  </conditionalFormatting>
  <conditionalFormatting sqref="C28">
    <cfRule type="duplicateValues" dxfId="185" priority="37" stopIfTrue="1"/>
    <cfRule type="duplicateValues" dxfId="184" priority="38" stopIfTrue="1"/>
  </conditionalFormatting>
  <conditionalFormatting sqref="C28">
    <cfRule type="duplicateValues" dxfId="183" priority="43" stopIfTrue="1"/>
    <cfRule type="duplicateValues" dxfId="182" priority="44" stopIfTrue="1"/>
  </conditionalFormatting>
  <conditionalFormatting sqref="C29">
    <cfRule type="duplicateValues" dxfId="181" priority="19" stopIfTrue="1"/>
    <cfRule type="duplicateValues" dxfId="180" priority="20" stopIfTrue="1"/>
  </conditionalFormatting>
  <conditionalFormatting sqref="C29">
    <cfRule type="duplicateValues" dxfId="179" priority="17" stopIfTrue="1"/>
    <cfRule type="duplicateValues" dxfId="178" priority="18" stopIfTrue="1"/>
  </conditionalFormatting>
  <conditionalFormatting sqref="C29">
    <cfRule type="duplicateValues" dxfId="177" priority="15" stopIfTrue="1"/>
    <cfRule type="duplicateValues" dxfId="176" priority="16" stopIfTrue="1"/>
  </conditionalFormatting>
  <conditionalFormatting sqref="C29">
    <cfRule type="duplicateValues" dxfId="175" priority="13" stopIfTrue="1"/>
    <cfRule type="duplicateValues" dxfId="174" priority="14" stopIfTrue="1"/>
  </conditionalFormatting>
  <conditionalFormatting sqref="C30">
    <cfRule type="duplicateValues" dxfId="173" priority="11" stopIfTrue="1"/>
    <cfRule type="duplicateValues" dxfId="172" priority="12" stopIfTrue="1"/>
  </conditionalFormatting>
  <conditionalFormatting sqref="C30">
    <cfRule type="duplicateValues" dxfId="171" priority="9" stopIfTrue="1"/>
    <cfRule type="duplicateValues" dxfId="170" priority="10" stopIfTrue="1"/>
  </conditionalFormatting>
  <conditionalFormatting sqref="C30">
    <cfRule type="duplicateValues" dxfId="169" priority="5" stopIfTrue="1"/>
    <cfRule type="duplicateValues" dxfId="168" priority="6" stopIfTrue="1"/>
  </conditionalFormatting>
  <conditionalFormatting sqref="C30">
    <cfRule type="duplicateValues" dxfId="167" priority="3" stopIfTrue="1"/>
    <cfRule type="duplicateValues" dxfId="166" priority="4" stopIfTrue="1"/>
  </conditionalFormatting>
  <conditionalFormatting sqref="C30">
    <cfRule type="duplicateValues" dxfId="165" priority="1" stopIfTrue="1"/>
    <cfRule type="duplicateValues" dxfId="164" priority="2" stopIfTrue="1"/>
  </conditionalFormatting>
  <conditionalFormatting sqref="C30">
    <cfRule type="duplicateValues" dxfId="163" priority="7" stopIfTrue="1"/>
    <cfRule type="duplicateValues" dxfId="162" priority="8" stopIfTrue="1"/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78"/>
  <sheetViews>
    <sheetView view="pageBreakPreview" topLeftCell="A26" zoomScaleSheetLayoutView="100" workbookViewId="0">
      <selection activeCell="X30" sqref="X30"/>
    </sheetView>
  </sheetViews>
  <sheetFormatPr defaultColWidth="9" defaultRowHeight="15.75" x14ac:dyDescent="0.25"/>
  <cols>
    <col min="1" max="1" width="1.5" style="1" customWidth="1"/>
    <col min="2" max="2" width="3.875" style="29" customWidth="1"/>
    <col min="3" max="3" width="12.375" style="29" customWidth="1"/>
    <col min="4" max="4" width="16.625" style="27" customWidth="1"/>
    <col min="5" max="5" width="9.5" style="27" customWidth="1"/>
    <col min="6" max="6" width="13" style="29" customWidth="1"/>
    <col min="7" max="7" width="7.625" style="1" hidden="1" customWidth="1"/>
    <col min="8" max="8" width="6.125" style="1" hidden="1" customWidth="1"/>
    <col min="9" max="9" width="8.875" style="27" hidden="1" customWidth="1"/>
    <col min="10" max="10" width="9.375" style="27" hidden="1" customWidth="1"/>
    <col min="11" max="11" width="9" style="27" hidden="1" customWidth="1"/>
    <col min="12" max="12" width="7.125" style="27" hidden="1" customWidth="1"/>
    <col min="13" max="13" width="8.625" style="29" hidden="1" customWidth="1"/>
    <col min="14" max="14" width="8.25" style="1" hidden="1" customWidth="1"/>
    <col min="15" max="15" width="6.125" style="1" hidden="1" customWidth="1"/>
    <col min="16" max="18" width="6.875" style="1" hidden="1" customWidth="1"/>
    <col min="19" max="19" width="6.375" style="1" hidden="1" customWidth="1"/>
    <col min="20" max="20" width="7.125" style="1" hidden="1" customWidth="1"/>
    <col min="21" max="21" width="8.625" style="29" hidden="1" customWidth="1"/>
    <col min="22" max="25" width="6.5" style="79" customWidth="1"/>
    <col min="26" max="26" width="7" style="79" customWidth="1"/>
    <col min="27" max="27" width="7.375" style="180" customWidth="1"/>
    <col min="28" max="28" width="11.875" style="79" customWidth="1"/>
    <col min="29" max="29" width="8" style="27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47" t="s">
        <v>45</v>
      </c>
      <c r="C2" s="47"/>
      <c r="D2" s="43"/>
      <c r="E2" s="43"/>
      <c r="F2" s="168" t="s">
        <v>15</v>
      </c>
      <c r="G2" s="167"/>
      <c r="H2" s="264" t="s">
        <v>15</v>
      </c>
      <c r="I2" s="264"/>
      <c r="J2" s="264"/>
      <c r="K2" s="264"/>
      <c r="L2" s="264"/>
      <c r="M2" s="264"/>
      <c r="N2" s="233" t="s">
        <v>114</v>
      </c>
      <c r="O2" s="233"/>
      <c r="P2" s="233"/>
      <c r="Q2" s="233"/>
      <c r="R2" s="233"/>
      <c r="S2" s="233"/>
      <c r="T2" s="233"/>
      <c r="U2" s="233"/>
      <c r="V2" s="158" t="s">
        <v>34</v>
      </c>
      <c r="W2" s="62"/>
      <c r="X2" s="62"/>
      <c r="Y2" s="62"/>
      <c r="Z2" s="189"/>
      <c r="AA2" s="62"/>
      <c r="AB2" s="80"/>
      <c r="AC2" s="3"/>
    </row>
    <row r="3" spans="1:31" ht="20.25" customHeight="1" x14ac:dyDescent="0.25">
      <c r="B3" s="55" t="s">
        <v>31</v>
      </c>
      <c r="C3" s="48"/>
      <c r="D3" s="44"/>
      <c r="E3" s="44"/>
      <c r="F3" s="90" t="s">
        <v>118</v>
      </c>
      <c r="G3" s="42"/>
      <c r="H3" s="235" t="s">
        <v>118</v>
      </c>
      <c r="I3" s="235"/>
      <c r="J3" s="235"/>
      <c r="K3" s="235"/>
      <c r="L3" s="235"/>
      <c r="M3" s="235"/>
      <c r="N3" s="42"/>
      <c r="O3" s="235" t="s">
        <v>118</v>
      </c>
      <c r="P3" s="235"/>
      <c r="Q3" s="235"/>
      <c r="R3" s="235"/>
      <c r="S3" s="235"/>
      <c r="T3" s="235"/>
      <c r="U3" s="235"/>
      <c r="V3" s="190" t="s">
        <v>191</v>
      </c>
      <c r="W3" s="63"/>
      <c r="X3" s="63"/>
      <c r="Y3" s="63"/>
      <c r="Z3" s="63"/>
      <c r="AA3" s="181"/>
      <c r="AB3" s="81"/>
      <c r="AC3" s="34"/>
    </row>
    <row r="4" spans="1:31" ht="20.25" customHeight="1" x14ac:dyDescent="0.25">
      <c r="B4" s="55" t="s">
        <v>32</v>
      </c>
      <c r="C4" s="45"/>
      <c r="D4" s="45"/>
      <c r="E4" s="45"/>
      <c r="F4" s="1"/>
      <c r="I4" s="1"/>
      <c r="J4" s="1"/>
      <c r="K4" s="1"/>
      <c r="L4" s="1"/>
      <c r="M4" s="1"/>
      <c r="U4" s="1"/>
      <c r="V4" s="64"/>
      <c r="W4" s="64"/>
      <c r="X4" s="64"/>
      <c r="Y4" s="64"/>
      <c r="Z4" s="64"/>
      <c r="AA4" s="182"/>
      <c r="AB4" s="64"/>
      <c r="AC4" s="1"/>
    </row>
    <row r="5" spans="1:31" ht="7.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65"/>
      <c r="W5" s="65"/>
      <c r="X5" s="65"/>
      <c r="Y5" s="65"/>
      <c r="Z5" s="65"/>
      <c r="AA5" s="183"/>
      <c r="AB5" s="82"/>
      <c r="AC5" s="4"/>
    </row>
    <row r="6" spans="1:31" ht="20.25" customHeight="1" x14ac:dyDescent="0.25">
      <c r="B6" s="1"/>
      <c r="C6" s="1"/>
      <c r="D6" s="49" t="s">
        <v>33</v>
      </c>
      <c r="E6" s="37" t="s">
        <v>119</v>
      </c>
      <c r="F6" s="14"/>
      <c r="G6" s="14"/>
      <c r="H6" s="14"/>
      <c r="I6" s="1"/>
      <c r="J6" s="1"/>
      <c r="K6" s="37" t="s">
        <v>35</v>
      </c>
      <c r="L6" s="37" t="s">
        <v>36</v>
      </c>
      <c r="M6" s="17"/>
      <c r="N6" s="36"/>
      <c r="O6" s="166"/>
      <c r="Q6" s="37" t="s">
        <v>35</v>
      </c>
      <c r="R6" s="37" t="s">
        <v>37</v>
      </c>
      <c r="S6" s="37"/>
      <c r="T6" s="37"/>
      <c r="U6" s="36"/>
      <c r="V6" s="66"/>
      <c r="W6" s="66"/>
      <c r="X6" s="66"/>
      <c r="Y6" s="66"/>
      <c r="Z6" s="66"/>
      <c r="AA6" s="83"/>
      <c r="AB6" s="64"/>
      <c r="AC6" s="1"/>
    </row>
    <row r="7" spans="1:31" ht="17.25" customHeight="1" x14ac:dyDescent="0.25">
      <c r="B7" s="38"/>
      <c r="C7" s="1"/>
      <c r="D7" s="49" t="s">
        <v>17</v>
      </c>
      <c r="E7" s="54" t="s">
        <v>174</v>
      </c>
      <c r="F7" s="1"/>
      <c r="G7" s="39"/>
      <c r="H7" s="39"/>
      <c r="I7" s="1"/>
      <c r="J7" s="1"/>
      <c r="K7" s="49" t="s">
        <v>16</v>
      </c>
      <c r="L7" s="49" t="s">
        <v>27</v>
      </c>
      <c r="M7" s="17"/>
      <c r="N7" s="17"/>
      <c r="O7" s="166"/>
      <c r="Q7" s="49" t="s">
        <v>16</v>
      </c>
      <c r="R7" s="49" t="s">
        <v>38</v>
      </c>
      <c r="S7" s="49"/>
      <c r="T7" s="49"/>
      <c r="U7" s="1"/>
      <c r="V7" s="67"/>
      <c r="W7" s="67"/>
      <c r="X7" s="68"/>
      <c r="Y7" s="68"/>
      <c r="Z7" s="68"/>
      <c r="AA7" s="68"/>
    </row>
    <row r="8" spans="1:31" ht="9.7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69"/>
      <c r="W8" s="69"/>
      <c r="X8" s="70"/>
      <c r="Y8" s="71"/>
      <c r="Z8" s="71"/>
      <c r="AA8" s="184"/>
      <c r="AB8" s="64"/>
      <c r="AC8" s="1"/>
    </row>
    <row r="9" spans="1:31" s="35" customFormat="1" ht="28.5" customHeight="1" x14ac:dyDescent="0.2">
      <c r="B9" s="237" t="s">
        <v>0</v>
      </c>
      <c r="C9" s="253" t="s">
        <v>1</v>
      </c>
      <c r="D9" s="255" t="s">
        <v>2</v>
      </c>
      <c r="E9" s="256"/>
      <c r="F9" s="237" t="s">
        <v>3</v>
      </c>
      <c r="G9" s="258" t="s">
        <v>4</v>
      </c>
      <c r="H9" s="251" t="s">
        <v>5</v>
      </c>
      <c r="I9" s="239" t="s">
        <v>25</v>
      </c>
      <c r="J9" s="241"/>
      <c r="K9" s="237" t="s">
        <v>6</v>
      </c>
      <c r="L9" s="237" t="s">
        <v>8</v>
      </c>
      <c r="M9" s="237" t="s">
        <v>14</v>
      </c>
      <c r="N9" s="252" t="s">
        <v>7</v>
      </c>
      <c r="O9" s="237" t="s">
        <v>5</v>
      </c>
      <c r="P9" s="239" t="s">
        <v>25</v>
      </c>
      <c r="Q9" s="240"/>
      <c r="R9" s="241"/>
      <c r="S9" s="237" t="s">
        <v>6</v>
      </c>
      <c r="T9" s="237" t="s">
        <v>8</v>
      </c>
      <c r="U9" s="237" t="s">
        <v>14</v>
      </c>
      <c r="V9" s="242" t="s">
        <v>18</v>
      </c>
      <c r="W9" s="243"/>
      <c r="X9" s="243"/>
      <c r="Y9" s="243"/>
      <c r="Z9" s="244" t="s">
        <v>23</v>
      </c>
      <c r="AA9" s="244" t="s">
        <v>24</v>
      </c>
      <c r="AB9" s="246" t="s">
        <v>8</v>
      </c>
      <c r="AC9" s="108"/>
    </row>
    <row r="10" spans="1:31" s="35" customFormat="1" ht="28.5" customHeight="1" x14ac:dyDescent="0.2">
      <c r="B10" s="238"/>
      <c r="C10" s="254"/>
      <c r="D10" s="248"/>
      <c r="E10" s="257"/>
      <c r="F10" s="238"/>
      <c r="G10" s="259"/>
      <c r="H10" s="251"/>
      <c r="I10" s="163" t="s">
        <v>44</v>
      </c>
      <c r="J10" s="163" t="s">
        <v>43</v>
      </c>
      <c r="K10" s="238"/>
      <c r="L10" s="238"/>
      <c r="M10" s="238"/>
      <c r="N10" s="252"/>
      <c r="O10" s="238"/>
      <c r="P10" s="163" t="s">
        <v>115</v>
      </c>
      <c r="Q10" s="163" t="s">
        <v>116</v>
      </c>
      <c r="R10" s="162" t="s">
        <v>117</v>
      </c>
      <c r="S10" s="238"/>
      <c r="T10" s="238"/>
      <c r="U10" s="238"/>
      <c r="V10" s="109" t="s">
        <v>21</v>
      </c>
      <c r="W10" s="110" t="s">
        <v>19</v>
      </c>
      <c r="X10" s="110" t="s">
        <v>20</v>
      </c>
      <c r="Y10" s="110" t="s">
        <v>22</v>
      </c>
      <c r="Z10" s="245"/>
      <c r="AA10" s="245"/>
      <c r="AB10" s="247"/>
      <c r="AC10" s="108"/>
    </row>
    <row r="11" spans="1:31" s="3" customFormat="1" ht="15" x14ac:dyDescent="0.25">
      <c r="B11" s="248" t="s">
        <v>9</v>
      </c>
      <c r="C11" s="249"/>
      <c r="D11" s="249"/>
      <c r="E11" s="249"/>
      <c r="F11" s="249"/>
      <c r="G11" s="8"/>
      <c r="H11" s="8"/>
      <c r="I11" s="111"/>
      <c r="J11" s="32"/>
      <c r="K11" s="112"/>
      <c r="L11" s="112"/>
      <c r="M11" s="112"/>
      <c r="N11" s="9"/>
      <c r="O11" s="9"/>
      <c r="P11" s="9"/>
      <c r="Q11" s="9"/>
      <c r="R11" s="9"/>
      <c r="S11" s="88"/>
      <c r="T11" s="88"/>
      <c r="U11" s="112"/>
      <c r="V11" s="72"/>
      <c r="W11" s="72"/>
      <c r="X11" s="73"/>
      <c r="Y11" s="113"/>
      <c r="Z11" s="114"/>
      <c r="AA11" s="185"/>
      <c r="AB11" s="247"/>
      <c r="AC11" s="108"/>
    </row>
    <row r="12" spans="1:31" s="15" customFormat="1" ht="22.5" customHeight="1" x14ac:dyDescent="0.2">
      <c r="B12" s="115">
        <v>1</v>
      </c>
      <c r="C12" s="16" t="s">
        <v>90</v>
      </c>
      <c r="D12" s="117" t="s">
        <v>55</v>
      </c>
      <c r="E12" s="118" t="s">
        <v>26</v>
      </c>
      <c r="F12" s="159" t="s">
        <v>112</v>
      </c>
      <c r="G12" s="119" t="s">
        <v>50</v>
      </c>
      <c r="H12" s="120"/>
      <c r="I12" s="121"/>
      <c r="J12" s="122"/>
      <c r="K12" s="119"/>
      <c r="L12" s="119"/>
      <c r="M12" s="123">
        <v>70244</v>
      </c>
      <c r="N12" s="124"/>
      <c r="O12" s="124"/>
      <c r="P12" s="124"/>
      <c r="Q12" s="124"/>
      <c r="R12" s="124"/>
      <c r="S12" s="124"/>
      <c r="T12" s="124"/>
      <c r="U12" s="123">
        <v>70244</v>
      </c>
      <c r="V12" s="125">
        <v>70</v>
      </c>
      <c r="W12" s="125">
        <v>55</v>
      </c>
      <c r="X12" s="125">
        <v>60</v>
      </c>
      <c r="Y12" s="126">
        <v>75</v>
      </c>
      <c r="Z12" s="127">
        <f t="shared" ref="Z12:Z33" si="0">SUM(V12:Y12)</f>
        <v>260</v>
      </c>
      <c r="AA12" s="161">
        <f t="shared" ref="AA12:AA33" si="1">ROUND(Z12/40,1)</f>
        <v>6.5</v>
      </c>
      <c r="AB12" s="177" t="str">
        <f>IF(Z12="V","Vắng",IF(Z12="DC","Đình chỉ thi",IF(Z12="H","Vắng có phép",IF(OR(V12&lt;30,W12&lt;30,X12&lt;30,Y12&lt;30,Z12&lt;160),"Không đạt",""))))</f>
        <v/>
      </c>
    </row>
    <row r="13" spans="1:31" s="15" customFormat="1" ht="22.5" customHeight="1" x14ac:dyDescent="0.2">
      <c r="B13" s="129">
        <v>2</v>
      </c>
      <c r="C13" s="16" t="s">
        <v>91</v>
      </c>
      <c r="D13" s="117" t="s">
        <v>57</v>
      </c>
      <c r="E13" s="118" t="s">
        <v>58</v>
      </c>
      <c r="F13" s="16" t="s">
        <v>112</v>
      </c>
      <c r="G13" s="119" t="s">
        <v>50</v>
      </c>
      <c r="H13" s="120" t="s">
        <v>10</v>
      </c>
      <c r="I13" s="121"/>
      <c r="J13" s="122"/>
      <c r="K13" s="119"/>
      <c r="L13" s="119"/>
      <c r="M13" s="116">
        <v>70244</v>
      </c>
      <c r="N13" s="134"/>
      <c r="O13" s="134"/>
      <c r="P13" s="134"/>
      <c r="Q13" s="134"/>
      <c r="R13" s="134"/>
      <c r="S13" s="134"/>
      <c r="T13" s="134"/>
      <c r="U13" s="116">
        <v>70244</v>
      </c>
      <c r="V13" s="125">
        <v>70</v>
      </c>
      <c r="W13" s="125">
        <v>54</v>
      </c>
      <c r="X13" s="125">
        <v>65</v>
      </c>
      <c r="Y13" s="126">
        <v>40</v>
      </c>
      <c r="Z13" s="127">
        <f t="shared" si="0"/>
        <v>229</v>
      </c>
      <c r="AA13" s="128">
        <f t="shared" si="1"/>
        <v>5.7</v>
      </c>
      <c r="AB13" s="178" t="str">
        <f t="shared" ref="AB13:AB59" si="2">IF(Z13="V","Vắng",IF(Z13="DC","Đình chỉ thi",IF(Z13="H","Vắng có phép",IF(OR(V13&lt;30,W13&lt;30,X13&lt;30,Y13&lt;30,Z13&lt;160),"Không đạt",""))))</f>
        <v/>
      </c>
    </row>
    <row r="14" spans="1:31" s="15" customFormat="1" ht="22.5" customHeight="1" x14ac:dyDescent="0.2">
      <c r="B14" s="129">
        <v>3</v>
      </c>
      <c r="C14" s="16" t="s">
        <v>92</v>
      </c>
      <c r="D14" s="117" t="s">
        <v>61</v>
      </c>
      <c r="E14" s="142" t="s">
        <v>62</v>
      </c>
      <c r="F14" s="16" t="s">
        <v>112</v>
      </c>
      <c r="G14" s="132" t="s">
        <v>50</v>
      </c>
      <c r="H14" s="133" t="s">
        <v>10</v>
      </c>
      <c r="I14" s="121"/>
      <c r="J14" s="122"/>
      <c r="K14" s="119"/>
      <c r="L14" s="119"/>
      <c r="M14" s="116">
        <v>70244</v>
      </c>
      <c r="N14" s="134"/>
      <c r="O14" s="134"/>
      <c r="P14" s="134"/>
      <c r="Q14" s="134"/>
      <c r="R14" s="134"/>
      <c r="S14" s="134"/>
      <c r="T14" s="134"/>
      <c r="U14" s="116">
        <v>70244</v>
      </c>
      <c r="V14" s="125">
        <v>70</v>
      </c>
      <c r="W14" s="125">
        <v>51</v>
      </c>
      <c r="X14" s="125">
        <v>60</v>
      </c>
      <c r="Y14" s="126">
        <v>30</v>
      </c>
      <c r="Z14" s="127">
        <f t="shared" si="0"/>
        <v>211</v>
      </c>
      <c r="AA14" s="128">
        <f t="shared" si="1"/>
        <v>5.3</v>
      </c>
      <c r="AB14" s="178" t="str">
        <f t="shared" si="2"/>
        <v/>
      </c>
    </row>
    <row r="15" spans="1:31" s="15" customFormat="1" ht="22.5" customHeight="1" x14ac:dyDescent="0.2">
      <c r="A15" s="28"/>
      <c r="B15" s="129">
        <v>4</v>
      </c>
      <c r="C15" s="16" t="s">
        <v>93</v>
      </c>
      <c r="D15" s="117" t="s">
        <v>49</v>
      </c>
      <c r="E15" s="118" t="s">
        <v>63</v>
      </c>
      <c r="F15" s="16" t="s">
        <v>112</v>
      </c>
      <c r="G15" s="119" t="s">
        <v>50</v>
      </c>
      <c r="H15" s="133" t="s">
        <v>10</v>
      </c>
      <c r="I15" s="121"/>
      <c r="J15" s="122"/>
      <c r="K15" s="119"/>
      <c r="L15" s="119"/>
      <c r="M15" s="116">
        <v>70244</v>
      </c>
      <c r="N15" s="134"/>
      <c r="O15" s="134"/>
      <c r="P15" s="134"/>
      <c r="Q15" s="134"/>
      <c r="R15" s="134"/>
      <c r="S15" s="134"/>
      <c r="T15" s="134"/>
      <c r="U15" s="116">
        <v>70244</v>
      </c>
      <c r="V15" s="125">
        <v>70</v>
      </c>
      <c r="W15" s="125">
        <v>55</v>
      </c>
      <c r="X15" s="125">
        <v>70</v>
      </c>
      <c r="Y15" s="126">
        <v>45</v>
      </c>
      <c r="Z15" s="127">
        <f t="shared" si="0"/>
        <v>240</v>
      </c>
      <c r="AA15" s="128">
        <f t="shared" si="1"/>
        <v>6</v>
      </c>
      <c r="AB15" s="178" t="str">
        <f t="shared" si="2"/>
        <v/>
      </c>
      <c r="AD15" s="28"/>
      <c r="AE15" s="28"/>
    </row>
    <row r="16" spans="1:31" s="15" customFormat="1" ht="22.5" customHeight="1" x14ac:dyDescent="0.2">
      <c r="B16" s="129">
        <v>5</v>
      </c>
      <c r="C16" s="16" t="s">
        <v>94</v>
      </c>
      <c r="D16" s="117" t="s">
        <v>64</v>
      </c>
      <c r="E16" s="118" t="s">
        <v>65</v>
      </c>
      <c r="F16" s="16" t="s">
        <v>112</v>
      </c>
      <c r="G16" s="119" t="s">
        <v>50</v>
      </c>
      <c r="H16" s="120" t="s">
        <v>10</v>
      </c>
      <c r="I16" s="121"/>
      <c r="J16" s="122"/>
      <c r="K16" s="119"/>
      <c r="L16" s="119"/>
      <c r="M16" s="116">
        <v>70244</v>
      </c>
      <c r="N16" s="134"/>
      <c r="O16" s="134"/>
      <c r="P16" s="134"/>
      <c r="Q16" s="134"/>
      <c r="R16" s="134"/>
      <c r="S16" s="134"/>
      <c r="T16" s="134"/>
      <c r="U16" s="116">
        <v>70244</v>
      </c>
      <c r="V16" s="125">
        <v>70</v>
      </c>
      <c r="W16" s="125">
        <v>55</v>
      </c>
      <c r="X16" s="125">
        <v>70</v>
      </c>
      <c r="Y16" s="126">
        <v>70</v>
      </c>
      <c r="Z16" s="127">
        <f t="shared" si="0"/>
        <v>265</v>
      </c>
      <c r="AA16" s="128">
        <f t="shared" si="1"/>
        <v>6.6</v>
      </c>
      <c r="AB16" s="126" t="str">
        <f t="shared" si="2"/>
        <v/>
      </c>
    </row>
    <row r="17" spans="1:31" s="15" customFormat="1" ht="22.5" customHeight="1" x14ac:dyDescent="0.25">
      <c r="A17" s="3"/>
      <c r="B17" s="129">
        <v>6</v>
      </c>
      <c r="C17" s="16" t="s">
        <v>95</v>
      </c>
      <c r="D17" s="117" t="s">
        <v>59</v>
      </c>
      <c r="E17" s="118" t="s">
        <v>66</v>
      </c>
      <c r="F17" s="16" t="s">
        <v>112</v>
      </c>
      <c r="G17" s="119" t="s">
        <v>50</v>
      </c>
      <c r="H17" s="120" t="s">
        <v>10</v>
      </c>
      <c r="I17" s="121"/>
      <c r="J17" s="122"/>
      <c r="K17" s="119"/>
      <c r="L17" s="119"/>
      <c r="M17" s="116">
        <v>70244</v>
      </c>
      <c r="N17" s="134"/>
      <c r="O17" s="134"/>
      <c r="P17" s="134"/>
      <c r="Q17" s="134"/>
      <c r="R17" s="134"/>
      <c r="S17" s="134"/>
      <c r="T17" s="134"/>
      <c r="U17" s="116">
        <v>70244</v>
      </c>
      <c r="V17" s="125">
        <v>70</v>
      </c>
      <c r="W17" s="125">
        <v>51</v>
      </c>
      <c r="X17" s="125">
        <v>65</v>
      </c>
      <c r="Y17" s="126">
        <v>70</v>
      </c>
      <c r="Z17" s="127">
        <f t="shared" si="0"/>
        <v>256</v>
      </c>
      <c r="AA17" s="128">
        <f t="shared" si="1"/>
        <v>6.4</v>
      </c>
      <c r="AB17" s="178" t="str">
        <f t="shared" si="2"/>
        <v/>
      </c>
      <c r="AD17" s="3"/>
      <c r="AE17" s="3"/>
    </row>
    <row r="18" spans="1:31" s="15" customFormat="1" ht="22.5" customHeight="1" x14ac:dyDescent="0.2">
      <c r="B18" s="129">
        <v>7</v>
      </c>
      <c r="C18" s="16" t="s">
        <v>96</v>
      </c>
      <c r="D18" s="117" t="s">
        <v>64</v>
      </c>
      <c r="E18" s="118" t="s">
        <v>28</v>
      </c>
      <c r="F18" s="16" t="s">
        <v>113</v>
      </c>
      <c r="G18" s="119" t="s">
        <v>50</v>
      </c>
      <c r="H18" s="120" t="s">
        <v>10</v>
      </c>
      <c r="I18" s="121"/>
      <c r="J18" s="122"/>
      <c r="K18" s="119"/>
      <c r="L18" s="119"/>
      <c r="M18" s="116">
        <v>70244</v>
      </c>
      <c r="N18" s="134"/>
      <c r="O18" s="134"/>
      <c r="P18" s="134"/>
      <c r="Q18" s="134"/>
      <c r="R18" s="134"/>
      <c r="S18" s="134"/>
      <c r="T18" s="134"/>
      <c r="U18" s="116">
        <v>70244</v>
      </c>
      <c r="V18" s="125">
        <v>62</v>
      </c>
      <c r="W18" s="125">
        <v>55</v>
      </c>
      <c r="X18" s="125">
        <v>70</v>
      </c>
      <c r="Y18" s="126">
        <v>70</v>
      </c>
      <c r="Z18" s="127">
        <f t="shared" si="0"/>
        <v>257</v>
      </c>
      <c r="AA18" s="128">
        <f t="shared" si="1"/>
        <v>6.4</v>
      </c>
      <c r="AB18" s="178" t="str">
        <f t="shared" si="2"/>
        <v/>
      </c>
    </row>
    <row r="19" spans="1:31" s="15" customFormat="1" ht="22.5" customHeight="1" x14ac:dyDescent="0.2">
      <c r="B19" s="129">
        <v>8</v>
      </c>
      <c r="C19" s="16" t="s">
        <v>111</v>
      </c>
      <c r="D19" s="117" t="s">
        <v>81</v>
      </c>
      <c r="E19" s="118" t="s">
        <v>89</v>
      </c>
      <c r="F19" s="16" t="s">
        <v>112</v>
      </c>
      <c r="G19" s="119" t="s">
        <v>50</v>
      </c>
      <c r="H19" s="120" t="s">
        <v>10</v>
      </c>
      <c r="I19" s="121"/>
      <c r="J19" s="122"/>
      <c r="K19" s="119"/>
      <c r="L19" s="119"/>
      <c r="M19" s="116">
        <v>70244</v>
      </c>
      <c r="N19" s="134"/>
      <c r="O19" s="134"/>
      <c r="P19" s="134"/>
      <c r="Q19" s="134"/>
      <c r="R19" s="134"/>
      <c r="S19" s="134"/>
      <c r="T19" s="134"/>
      <c r="U19" s="116">
        <v>70244</v>
      </c>
      <c r="V19" s="125">
        <v>70</v>
      </c>
      <c r="W19" s="125">
        <v>30</v>
      </c>
      <c r="X19" s="125">
        <v>65</v>
      </c>
      <c r="Y19" s="126">
        <v>30</v>
      </c>
      <c r="Z19" s="127">
        <f t="shared" si="0"/>
        <v>195</v>
      </c>
      <c r="AA19" s="186">
        <f t="shared" si="1"/>
        <v>4.9000000000000004</v>
      </c>
      <c r="AB19" s="126" t="str">
        <f t="shared" si="2"/>
        <v/>
      </c>
    </row>
    <row r="20" spans="1:31" s="15" customFormat="1" ht="22.5" customHeight="1" x14ac:dyDescent="0.2">
      <c r="B20" s="129">
        <v>9</v>
      </c>
      <c r="C20" s="16" t="s">
        <v>97</v>
      </c>
      <c r="D20" s="117" t="s">
        <v>56</v>
      </c>
      <c r="E20" s="118" t="s">
        <v>48</v>
      </c>
      <c r="F20" s="16" t="s">
        <v>112</v>
      </c>
      <c r="G20" s="119" t="s">
        <v>50</v>
      </c>
      <c r="H20" s="120" t="s">
        <v>10</v>
      </c>
      <c r="I20" s="121"/>
      <c r="J20" s="122"/>
      <c r="K20" s="119"/>
      <c r="L20" s="119"/>
      <c r="M20" s="116">
        <v>70244</v>
      </c>
      <c r="N20" s="134"/>
      <c r="O20" s="134"/>
      <c r="P20" s="134"/>
      <c r="Q20" s="134"/>
      <c r="R20" s="134"/>
      <c r="S20" s="134"/>
      <c r="T20" s="134"/>
      <c r="U20" s="116">
        <v>70244</v>
      </c>
      <c r="V20" s="125">
        <v>70</v>
      </c>
      <c r="W20" s="125">
        <v>55</v>
      </c>
      <c r="X20" s="125">
        <v>75</v>
      </c>
      <c r="Y20" s="126">
        <v>70</v>
      </c>
      <c r="Z20" s="127">
        <f t="shared" si="0"/>
        <v>270</v>
      </c>
      <c r="AA20" s="128">
        <f t="shared" si="1"/>
        <v>6.8</v>
      </c>
      <c r="AB20" s="178" t="str">
        <f t="shared" si="2"/>
        <v/>
      </c>
    </row>
    <row r="21" spans="1:31" s="15" customFormat="1" ht="22.5" customHeight="1" x14ac:dyDescent="0.2">
      <c r="B21" s="129">
        <v>10</v>
      </c>
      <c r="C21" s="16" t="s">
        <v>109</v>
      </c>
      <c r="D21" s="117" t="s">
        <v>67</v>
      </c>
      <c r="E21" s="118" t="s">
        <v>69</v>
      </c>
      <c r="F21" s="16" t="s">
        <v>112</v>
      </c>
      <c r="G21" s="119" t="s">
        <v>50</v>
      </c>
      <c r="H21" s="120" t="s">
        <v>10</v>
      </c>
      <c r="I21" s="121"/>
      <c r="J21" s="122"/>
      <c r="K21" s="119"/>
      <c r="L21" s="119"/>
      <c r="M21" s="116">
        <v>70244</v>
      </c>
      <c r="N21" s="134"/>
      <c r="O21" s="134"/>
      <c r="P21" s="134"/>
      <c r="Q21" s="134"/>
      <c r="R21" s="134"/>
      <c r="S21" s="134"/>
      <c r="T21" s="134"/>
      <c r="U21" s="116">
        <v>70244</v>
      </c>
      <c r="V21" s="125">
        <v>70</v>
      </c>
      <c r="W21" s="125">
        <v>63</v>
      </c>
      <c r="X21" s="125">
        <v>75</v>
      </c>
      <c r="Y21" s="126">
        <v>50</v>
      </c>
      <c r="Z21" s="127">
        <f t="shared" si="0"/>
        <v>258</v>
      </c>
      <c r="AA21" s="186">
        <f t="shared" si="1"/>
        <v>6.5</v>
      </c>
      <c r="AB21" s="178" t="str">
        <f t="shared" si="2"/>
        <v/>
      </c>
    </row>
    <row r="22" spans="1:31" s="15" customFormat="1" ht="22.5" customHeight="1" x14ac:dyDescent="0.25">
      <c r="A22" s="3"/>
      <c r="B22" s="129">
        <v>11</v>
      </c>
      <c r="C22" s="159" t="s">
        <v>98</v>
      </c>
      <c r="D22" s="130" t="s">
        <v>57</v>
      </c>
      <c r="E22" s="131" t="s">
        <v>47</v>
      </c>
      <c r="F22" s="159" t="s">
        <v>112</v>
      </c>
      <c r="G22" s="119" t="s">
        <v>50</v>
      </c>
      <c r="H22" s="120" t="s">
        <v>10</v>
      </c>
      <c r="I22" s="121"/>
      <c r="J22" s="122"/>
      <c r="K22" s="119"/>
      <c r="L22" s="119"/>
      <c r="M22" s="116">
        <v>70244</v>
      </c>
      <c r="N22" s="134"/>
      <c r="O22" s="134"/>
      <c r="P22" s="134"/>
      <c r="Q22" s="134"/>
      <c r="R22" s="134"/>
      <c r="S22" s="134"/>
      <c r="T22" s="134"/>
      <c r="U22" s="116">
        <v>70244</v>
      </c>
      <c r="V22" s="125">
        <v>52</v>
      </c>
      <c r="W22" s="125">
        <v>47</v>
      </c>
      <c r="X22" s="125">
        <v>70</v>
      </c>
      <c r="Y22" s="126">
        <v>50</v>
      </c>
      <c r="Z22" s="127">
        <f t="shared" si="0"/>
        <v>219</v>
      </c>
      <c r="AA22" s="128">
        <f t="shared" si="1"/>
        <v>5.5</v>
      </c>
      <c r="AB22" s="178" t="str">
        <f t="shared" si="2"/>
        <v/>
      </c>
      <c r="AD22" s="3"/>
      <c r="AE22" s="3"/>
    </row>
    <row r="23" spans="1:31" s="15" customFormat="1" ht="22.5" customHeight="1" x14ac:dyDescent="0.2">
      <c r="B23" s="129">
        <v>12</v>
      </c>
      <c r="C23" s="16" t="s">
        <v>99</v>
      </c>
      <c r="D23" s="117" t="s">
        <v>71</v>
      </c>
      <c r="E23" s="118" t="s">
        <v>70</v>
      </c>
      <c r="F23" s="16" t="s">
        <v>112</v>
      </c>
      <c r="G23" s="119" t="s">
        <v>50</v>
      </c>
      <c r="H23" s="120" t="s">
        <v>10</v>
      </c>
      <c r="I23" s="121"/>
      <c r="J23" s="122"/>
      <c r="K23" s="119"/>
      <c r="L23" s="119"/>
      <c r="M23" s="116">
        <v>70244</v>
      </c>
      <c r="N23" s="134"/>
      <c r="O23" s="134"/>
      <c r="P23" s="134"/>
      <c r="Q23" s="134"/>
      <c r="R23" s="134"/>
      <c r="S23" s="134"/>
      <c r="T23" s="134"/>
      <c r="U23" s="116">
        <v>70244</v>
      </c>
      <c r="V23" s="125">
        <v>70</v>
      </c>
      <c r="W23" s="125">
        <v>40</v>
      </c>
      <c r="X23" s="125">
        <v>70</v>
      </c>
      <c r="Y23" s="126">
        <v>30</v>
      </c>
      <c r="Z23" s="127">
        <f t="shared" si="0"/>
        <v>210</v>
      </c>
      <c r="AA23" s="128">
        <f t="shared" si="1"/>
        <v>5.3</v>
      </c>
      <c r="AB23" s="178" t="str">
        <f t="shared" si="2"/>
        <v/>
      </c>
    </row>
    <row r="24" spans="1:31" s="15" customFormat="1" ht="22.5" customHeight="1" x14ac:dyDescent="0.2">
      <c r="B24" s="129">
        <v>13</v>
      </c>
      <c r="C24" s="16" t="s">
        <v>100</v>
      </c>
      <c r="D24" s="117" t="s">
        <v>72</v>
      </c>
      <c r="E24" s="118" t="s">
        <v>73</v>
      </c>
      <c r="F24" s="16" t="s">
        <v>113</v>
      </c>
      <c r="G24" s="119" t="s">
        <v>50</v>
      </c>
      <c r="H24" s="120" t="s">
        <v>10</v>
      </c>
      <c r="I24" s="121"/>
      <c r="J24" s="122"/>
      <c r="K24" s="119"/>
      <c r="L24" s="119"/>
      <c r="M24" s="116">
        <v>70244</v>
      </c>
      <c r="N24" s="134"/>
      <c r="O24" s="134"/>
      <c r="P24" s="134"/>
      <c r="Q24" s="134"/>
      <c r="R24" s="134"/>
      <c r="S24" s="134"/>
      <c r="T24" s="134"/>
      <c r="U24" s="116">
        <v>70244</v>
      </c>
      <c r="V24" s="125">
        <v>70</v>
      </c>
      <c r="W24" s="125">
        <v>55</v>
      </c>
      <c r="X24" s="125">
        <v>75</v>
      </c>
      <c r="Y24" s="126">
        <v>55</v>
      </c>
      <c r="Z24" s="127">
        <f t="shared" si="0"/>
        <v>255</v>
      </c>
      <c r="AA24" s="128">
        <f t="shared" si="1"/>
        <v>6.4</v>
      </c>
      <c r="AB24" s="178" t="str">
        <f t="shared" si="2"/>
        <v/>
      </c>
    </row>
    <row r="25" spans="1:31" s="15" customFormat="1" ht="22.5" customHeight="1" x14ac:dyDescent="0.2">
      <c r="B25" s="129">
        <v>14</v>
      </c>
      <c r="C25" s="16" t="s">
        <v>101</v>
      </c>
      <c r="D25" s="117" t="s">
        <v>74</v>
      </c>
      <c r="E25" s="118" t="s">
        <v>73</v>
      </c>
      <c r="F25" s="16" t="s">
        <v>113</v>
      </c>
      <c r="G25" s="119" t="s">
        <v>50</v>
      </c>
      <c r="H25" s="120" t="s">
        <v>10</v>
      </c>
      <c r="I25" s="121"/>
      <c r="J25" s="122"/>
      <c r="K25" s="119"/>
      <c r="L25" s="119"/>
      <c r="M25" s="116">
        <v>70244</v>
      </c>
      <c r="N25" s="134"/>
      <c r="O25" s="134"/>
      <c r="P25" s="134"/>
      <c r="Q25" s="134"/>
      <c r="R25" s="134"/>
      <c r="S25" s="134"/>
      <c r="T25" s="134"/>
      <c r="U25" s="116">
        <v>70244</v>
      </c>
      <c r="V25" s="125">
        <v>70</v>
      </c>
      <c r="W25" s="125">
        <v>55</v>
      </c>
      <c r="X25" s="125">
        <v>65</v>
      </c>
      <c r="Y25" s="126">
        <v>70</v>
      </c>
      <c r="Z25" s="127">
        <f t="shared" si="0"/>
        <v>260</v>
      </c>
      <c r="AA25" s="128">
        <f t="shared" si="1"/>
        <v>6.5</v>
      </c>
      <c r="AB25" s="178" t="str">
        <f t="shared" si="2"/>
        <v/>
      </c>
    </row>
    <row r="26" spans="1:31" s="15" customFormat="1" ht="22.5" customHeight="1" x14ac:dyDescent="0.25">
      <c r="A26" s="3"/>
      <c r="B26" s="129">
        <v>15</v>
      </c>
      <c r="C26" s="16" t="s">
        <v>102</v>
      </c>
      <c r="D26" s="117" t="s">
        <v>75</v>
      </c>
      <c r="E26" s="142" t="s">
        <v>76</v>
      </c>
      <c r="F26" s="16" t="s">
        <v>113</v>
      </c>
      <c r="G26" s="119" t="s">
        <v>50</v>
      </c>
      <c r="H26" s="120" t="s">
        <v>10</v>
      </c>
      <c r="I26" s="121"/>
      <c r="J26" s="122"/>
      <c r="K26" s="119"/>
      <c r="L26" s="119"/>
      <c r="M26" s="116">
        <v>70244</v>
      </c>
      <c r="N26" s="134"/>
      <c r="O26" s="134"/>
      <c r="P26" s="134"/>
      <c r="Q26" s="134"/>
      <c r="R26" s="134"/>
      <c r="S26" s="134"/>
      <c r="T26" s="134"/>
      <c r="U26" s="116">
        <v>70244</v>
      </c>
      <c r="V26" s="125">
        <v>64</v>
      </c>
      <c r="W26" s="125">
        <v>30</v>
      </c>
      <c r="X26" s="125">
        <v>65</v>
      </c>
      <c r="Y26" s="126">
        <v>75</v>
      </c>
      <c r="Z26" s="127">
        <f t="shared" si="0"/>
        <v>234</v>
      </c>
      <c r="AA26" s="128">
        <f t="shared" si="1"/>
        <v>5.9</v>
      </c>
      <c r="AB26" s="178" t="str">
        <f t="shared" si="2"/>
        <v/>
      </c>
      <c r="AD26" s="3"/>
      <c r="AE26" s="3"/>
    </row>
    <row r="27" spans="1:31" s="15" customFormat="1" ht="22.5" customHeight="1" x14ac:dyDescent="0.2">
      <c r="B27" s="129">
        <v>16</v>
      </c>
      <c r="C27" s="16" t="s">
        <v>103</v>
      </c>
      <c r="D27" s="117" t="s">
        <v>77</v>
      </c>
      <c r="E27" s="118" t="s">
        <v>78</v>
      </c>
      <c r="F27" s="16" t="s">
        <v>113</v>
      </c>
      <c r="G27" s="119" t="s">
        <v>50</v>
      </c>
      <c r="H27" s="120" t="s">
        <v>10</v>
      </c>
      <c r="I27" s="121"/>
      <c r="J27" s="122"/>
      <c r="K27" s="119"/>
      <c r="L27" s="119"/>
      <c r="M27" s="116">
        <v>70244</v>
      </c>
      <c r="N27" s="134"/>
      <c r="O27" s="134"/>
      <c r="P27" s="134"/>
      <c r="Q27" s="134"/>
      <c r="R27" s="134"/>
      <c r="S27" s="134"/>
      <c r="T27" s="134"/>
      <c r="U27" s="116">
        <v>70244</v>
      </c>
      <c r="V27" s="125">
        <v>70</v>
      </c>
      <c r="W27" s="125">
        <v>51</v>
      </c>
      <c r="X27" s="125">
        <v>75</v>
      </c>
      <c r="Y27" s="126">
        <v>65</v>
      </c>
      <c r="Z27" s="127">
        <f t="shared" si="0"/>
        <v>261</v>
      </c>
      <c r="AA27" s="128">
        <f t="shared" si="1"/>
        <v>6.5</v>
      </c>
      <c r="AB27" s="178" t="str">
        <f t="shared" si="2"/>
        <v/>
      </c>
    </row>
    <row r="28" spans="1:31" s="15" customFormat="1" ht="22.5" customHeight="1" x14ac:dyDescent="0.2">
      <c r="B28" s="129">
        <v>17</v>
      </c>
      <c r="C28" s="16" t="s">
        <v>104</v>
      </c>
      <c r="D28" s="117" t="s">
        <v>79</v>
      </c>
      <c r="E28" s="118" t="s">
        <v>80</v>
      </c>
      <c r="F28" s="16" t="s">
        <v>112</v>
      </c>
      <c r="G28" s="119" t="s">
        <v>50</v>
      </c>
      <c r="H28" s="120" t="s">
        <v>10</v>
      </c>
      <c r="I28" s="121"/>
      <c r="J28" s="122"/>
      <c r="K28" s="119"/>
      <c r="L28" s="119"/>
      <c r="M28" s="116">
        <v>70244</v>
      </c>
      <c r="N28" s="125"/>
      <c r="O28" s="125"/>
      <c r="P28" s="125"/>
      <c r="Q28" s="125"/>
      <c r="R28" s="125"/>
      <c r="S28" s="125"/>
      <c r="T28" s="125"/>
      <c r="U28" s="116">
        <v>70244</v>
      </c>
      <c r="V28" s="125">
        <v>70</v>
      </c>
      <c r="W28" s="125">
        <v>46</v>
      </c>
      <c r="X28" s="125">
        <v>70</v>
      </c>
      <c r="Y28" s="126">
        <v>55</v>
      </c>
      <c r="Z28" s="127">
        <f t="shared" si="0"/>
        <v>241</v>
      </c>
      <c r="AA28" s="128">
        <f t="shared" si="1"/>
        <v>6</v>
      </c>
      <c r="AB28" s="178" t="str">
        <f t="shared" si="2"/>
        <v/>
      </c>
    </row>
    <row r="29" spans="1:31" s="15" customFormat="1" ht="22.5" customHeight="1" x14ac:dyDescent="0.2">
      <c r="B29" s="129">
        <v>18</v>
      </c>
      <c r="C29" s="16" t="s">
        <v>105</v>
      </c>
      <c r="D29" s="117" t="s">
        <v>81</v>
      </c>
      <c r="E29" s="118" t="s">
        <v>82</v>
      </c>
      <c r="F29" s="16" t="s">
        <v>113</v>
      </c>
      <c r="G29" s="119" t="s">
        <v>50</v>
      </c>
      <c r="H29" s="120" t="s">
        <v>10</v>
      </c>
      <c r="I29" s="121"/>
      <c r="J29" s="122"/>
      <c r="K29" s="119"/>
      <c r="L29" s="119"/>
      <c r="M29" s="116">
        <v>70244</v>
      </c>
      <c r="N29" s="134"/>
      <c r="O29" s="134"/>
      <c r="P29" s="134"/>
      <c r="Q29" s="134"/>
      <c r="R29" s="134"/>
      <c r="S29" s="134"/>
      <c r="T29" s="134"/>
      <c r="U29" s="116">
        <v>70244</v>
      </c>
      <c r="V29" s="125">
        <v>70</v>
      </c>
      <c r="W29" s="125">
        <v>55</v>
      </c>
      <c r="X29" s="125">
        <v>70</v>
      </c>
      <c r="Y29" s="126">
        <v>65</v>
      </c>
      <c r="Z29" s="127">
        <f t="shared" si="0"/>
        <v>260</v>
      </c>
      <c r="AA29" s="128">
        <f t="shared" si="1"/>
        <v>6.5</v>
      </c>
      <c r="AB29" s="178" t="str">
        <f t="shared" si="2"/>
        <v/>
      </c>
    </row>
    <row r="30" spans="1:31" s="15" customFormat="1" ht="22.5" customHeight="1" x14ac:dyDescent="0.25">
      <c r="A30" s="3"/>
      <c r="B30" s="129">
        <v>19</v>
      </c>
      <c r="C30" s="159" t="s">
        <v>110</v>
      </c>
      <c r="D30" s="130" t="s">
        <v>87</v>
      </c>
      <c r="E30" s="131" t="s">
        <v>82</v>
      </c>
      <c r="F30" s="159" t="s">
        <v>112</v>
      </c>
      <c r="G30" s="119" t="s">
        <v>50</v>
      </c>
      <c r="H30" s="120"/>
      <c r="I30" s="121"/>
      <c r="J30" s="122"/>
      <c r="K30" s="119"/>
      <c r="L30" s="119"/>
      <c r="M30" s="116">
        <v>70244</v>
      </c>
      <c r="N30" s="134"/>
      <c r="O30" s="134"/>
      <c r="P30" s="134"/>
      <c r="Q30" s="134"/>
      <c r="R30" s="134"/>
      <c r="S30" s="134"/>
      <c r="T30" s="134"/>
      <c r="U30" s="116">
        <v>70244</v>
      </c>
      <c r="V30" s="140">
        <v>50</v>
      </c>
      <c r="W30" s="125">
        <v>58</v>
      </c>
      <c r="X30" s="125">
        <v>70</v>
      </c>
      <c r="Y30" s="126">
        <v>45</v>
      </c>
      <c r="Z30" s="127">
        <f t="shared" si="0"/>
        <v>223</v>
      </c>
      <c r="AA30" s="128">
        <f t="shared" si="1"/>
        <v>5.6</v>
      </c>
      <c r="AB30" s="178" t="str">
        <f t="shared" si="2"/>
        <v/>
      </c>
      <c r="AD30" s="3"/>
      <c r="AE30" s="3"/>
    </row>
    <row r="31" spans="1:31" s="15" customFormat="1" ht="22.5" customHeight="1" x14ac:dyDescent="0.2">
      <c r="B31" s="129">
        <v>20</v>
      </c>
      <c r="C31" s="31" t="s">
        <v>106</v>
      </c>
      <c r="D31" s="141" t="s">
        <v>83</v>
      </c>
      <c r="E31" s="142" t="s">
        <v>30</v>
      </c>
      <c r="F31" s="31" t="s">
        <v>112</v>
      </c>
      <c r="G31" s="119" t="s">
        <v>50</v>
      </c>
      <c r="H31" s="120" t="s">
        <v>10</v>
      </c>
      <c r="I31" s="121"/>
      <c r="J31" s="122"/>
      <c r="K31" s="119"/>
      <c r="L31" s="119"/>
      <c r="M31" s="116">
        <v>70244</v>
      </c>
      <c r="N31" s="134"/>
      <c r="O31" s="134"/>
      <c r="P31" s="134"/>
      <c r="Q31" s="134"/>
      <c r="R31" s="134"/>
      <c r="S31" s="134"/>
      <c r="T31" s="134"/>
      <c r="U31" s="116">
        <v>70244</v>
      </c>
      <c r="V31" s="125">
        <v>70</v>
      </c>
      <c r="W31" s="125">
        <v>51</v>
      </c>
      <c r="X31" s="125">
        <v>75</v>
      </c>
      <c r="Y31" s="126">
        <v>70</v>
      </c>
      <c r="Z31" s="127">
        <f t="shared" si="0"/>
        <v>266</v>
      </c>
      <c r="AA31" s="128">
        <f t="shared" si="1"/>
        <v>6.7</v>
      </c>
      <c r="AB31" s="178" t="str">
        <f t="shared" si="2"/>
        <v/>
      </c>
    </row>
    <row r="32" spans="1:31" s="15" customFormat="1" ht="22.5" customHeight="1" x14ac:dyDescent="0.2">
      <c r="B32" s="129">
        <v>21</v>
      </c>
      <c r="C32" s="159" t="s">
        <v>107</v>
      </c>
      <c r="D32" s="130" t="s">
        <v>84</v>
      </c>
      <c r="E32" s="131" t="s">
        <v>85</v>
      </c>
      <c r="F32" s="159" t="s">
        <v>112</v>
      </c>
      <c r="G32" s="119" t="s">
        <v>50</v>
      </c>
      <c r="H32" s="120" t="s">
        <v>10</v>
      </c>
      <c r="I32" s="121"/>
      <c r="J32" s="122"/>
      <c r="K32" s="119"/>
      <c r="L32" s="119"/>
      <c r="M32" s="116">
        <v>70244</v>
      </c>
      <c r="N32" s="134"/>
      <c r="O32" s="134"/>
      <c r="P32" s="134"/>
      <c r="Q32" s="134"/>
      <c r="R32" s="134"/>
      <c r="S32" s="134"/>
      <c r="T32" s="134"/>
      <c r="U32" s="116">
        <v>70244</v>
      </c>
      <c r="V32" s="125">
        <v>70</v>
      </c>
      <c r="W32" s="125">
        <v>47</v>
      </c>
      <c r="X32" s="125">
        <v>75</v>
      </c>
      <c r="Y32" s="126">
        <v>50</v>
      </c>
      <c r="Z32" s="127">
        <f t="shared" si="0"/>
        <v>242</v>
      </c>
      <c r="AA32" s="128">
        <f t="shared" si="1"/>
        <v>6.1</v>
      </c>
      <c r="AB32" s="126" t="str">
        <f t="shared" si="2"/>
        <v/>
      </c>
    </row>
    <row r="33" spans="1:31" s="87" customFormat="1" ht="22.5" customHeight="1" x14ac:dyDescent="0.2">
      <c r="B33" s="143">
        <v>22</v>
      </c>
      <c r="C33" s="192" t="s">
        <v>108</v>
      </c>
      <c r="D33" s="230" t="s">
        <v>86</v>
      </c>
      <c r="E33" s="231" t="s">
        <v>85</v>
      </c>
      <c r="F33" s="192" t="s">
        <v>112</v>
      </c>
      <c r="G33" s="196" t="s">
        <v>50</v>
      </c>
      <c r="H33" s="197" t="s">
        <v>10</v>
      </c>
      <c r="I33" s="198"/>
      <c r="J33" s="199"/>
      <c r="K33" s="196"/>
      <c r="L33" s="196"/>
      <c r="M33" s="153">
        <v>70244</v>
      </c>
      <c r="N33" s="152"/>
      <c r="O33" s="152"/>
      <c r="P33" s="152"/>
      <c r="Q33" s="152"/>
      <c r="R33" s="152"/>
      <c r="S33" s="152"/>
      <c r="T33" s="152"/>
      <c r="U33" s="153">
        <v>70244</v>
      </c>
      <c r="V33" s="152">
        <v>70</v>
      </c>
      <c r="W33" s="152">
        <v>51</v>
      </c>
      <c r="X33" s="152">
        <v>75</v>
      </c>
      <c r="Y33" s="153">
        <v>65</v>
      </c>
      <c r="Z33" s="154">
        <f t="shared" si="0"/>
        <v>261</v>
      </c>
      <c r="AA33" s="155">
        <f t="shared" si="1"/>
        <v>6.5</v>
      </c>
      <c r="AB33" s="153" t="str">
        <f t="shared" si="2"/>
        <v/>
      </c>
    </row>
    <row r="34" spans="1:31" s="15" customFormat="1" ht="15" hidden="1" x14ac:dyDescent="0.2">
      <c r="B34" s="221"/>
      <c r="C34" s="227"/>
      <c r="D34" s="228"/>
      <c r="E34" s="229"/>
      <c r="F34" s="227"/>
      <c r="G34" s="205" t="s">
        <v>50</v>
      </c>
      <c r="H34" s="206" t="s">
        <v>10</v>
      </c>
      <c r="I34" s="224"/>
      <c r="J34" s="225"/>
      <c r="K34" s="223"/>
      <c r="L34" s="223"/>
      <c r="M34" s="222"/>
      <c r="N34" s="226"/>
      <c r="O34" s="226"/>
      <c r="P34" s="226"/>
      <c r="Q34" s="226"/>
      <c r="R34" s="226"/>
      <c r="S34" s="226"/>
      <c r="T34" s="226"/>
      <c r="U34" s="222"/>
      <c r="V34" s="210"/>
      <c r="W34" s="210"/>
      <c r="X34" s="210"/>
      <c r="Y34" s="209"/>
      <c r="Z34" s="265"/>
      <c r="AA34" s="266"/>
      <c r="AB34" s="209" t="str">
        <f t="shared" si="2"/>
        <v>Không đạt</v>
      </c>
    </row>
    <row r="35" spans="1:31" s="15" customFormat="1" ht="15" hidden="1" x14ac:dyDescent="0.25">
      <c r="A35" s="3"/>
      <c r="B35" s="129"/>
      <c r="C35" s="159"/>
      <c r="D35" s="117"/>
      <c r="E35" s="118"/>
      <c r="F35" s="159"/>
      <c r="G35" s="132" t="s">
        <v>50</v>
      </c>
      <c r="H35" s="133" t="s">
        <v>10</v>
      </c>
      <c r="I35" s="121"/>
      <c r="J35" s="122"/>
      <c r="K35" s="119"/>
      <c r="L35" s="119"/>
      <c r="M35" s="116"/>
      <c r="N35" s="134"/>
      <c r="O35" s="134"/>
      <c r="P35" s="134"/>
      <c r="Q35" s="134"/>
      <c r="R35" s="134"/>
      <c r="S35" s="134"/>
      <c r="T35" s="134"/>
      <c r="U35" s="116"/>
      <c r="V35" s="125"/>
      <c r="W35" s="125"/>
      <c r="X35" s="125"/>
      <c r="Y35" s="126"/>
      <c r="Z35" s="127"/>
      <c r="AA35" s="128"/>
      <c r="AB35" s="178" t="str">
        <f t="shared" si="2"/>
        <v>Không đạt</v>
      </c>
      <c r="AD35" s="3"/>
    </row>
    <row r="36" spans="1:31" s="15" customFormat="1" ht="15" hidden="1" x14ac:dyDescent="0.25">
      <c r="A36" s="3"/>
      <c r="B36" s="129"/>
      <c r="C36" s="159"/>
      <c r="D36" s="130"/>
      <c r="E36" s="131"/>
      <c r="F36" s="159"/>
      <c r="G36" s="132" t="s">
        <v>50</v>
      </c>
      <c r="H36" s="133" t="s">
        <v>10</v>
      </c>
      <c r="I36" s="121"/>
      <c r="J36" s="122"/>
      <c r="K36" s="119"/>
      <c r="L36" s="119"/>
      <c r="M36" s="116"/>
      <c r="N36" s="134"/>
      <c r="O36" s="134"/>
      <c r="P36" s="134"/>
      <c r="Q36" s="134"/>
      <c r="R36" s="134"/>
      <c r="S36" s="134"/>
      <c r="T36" s="134"/>
      <c r="U36" s="116"/>
      <c r="V36" s="125"/>
      <c r="W36" s="125"/>
      <c r="X36" s="125"/>
      <c r="Y36" s="126"/>
      <c r="Z36" s="127"/>
      <c r="AA36" s="128"/>
      <c r="AB36" s="178" t="str">
        <f t="shared" si="2"/>
        <v>Không đạt</v>
      </c>
    </row>
    <row r="37" spans="1:31" s="15" customFormat="1" ht="15" hidden="1" x14ac:dyDescent="0.25">
      <c r="A37" s="3"/>
      <c r="B37" s="129"/>
      <c r="C37" s="159"/>
      <c r="D37" s="130"/>
      <c r="E37" s="131"/>
      <c r="F37" s="159"/>
      <c r="G37" s="132" t="s">
        <v>50</v>
      </c>
      <c r="H37" s="133" t="s">
        <v>10</v>
      </c>
      <c r="I37" s="121"/>
      <c r="J37" s="122"/>
      <c r="K37" s="119"/>
      <c r="L37" s="119"/>
      <c r="M37" s="116"/>
      <c r="N37" s="134"/>
      <c r="O37" s="134"/>
      <c r="P37" s="134"/>
      <c r="Q37" s="134"/>
      <c r="R37" s="134"/>
      <c r="S37" s="134"/>
      <c r="T37" s="134"/>
      <c r="U37" s="116"/>
      <c r="V37" s="125"/>
      <c r="W37" s="125"/>
      <c r="X37" s="125"/>
      <c r="Y37" s="126"/>
      <c r="Z37" s="127"/>
      <c r="AA37" s="186"/>
      <c r="AB37" s="178" t="str">
        <f t="shared" si="2"/>
        <v>Không đạt</v>
      </c>
      <c r="AD37" s="3"/>
      <c r="AE37" s="3"/>
    </row>
    <row r="38" spans="1:31" s="15" customFormat="1" ht="15" hidden="1" x14ac:dyDescent="0.25">
      <c r="A38" s="3"/>
      <c r="B38" s="129"/>
      <c r="C38" s="16"/>
      <c r="D38" s="117"/>
      <c r="E38" s="118"/>
      <c r="F38" s="16"/>
      <c r="G38" s="132" t="s">
        <v>50</v>
      </c>
      <c r="H38" s="133" t="s">
        <v>10</v>
      </c>
      <c r="I38" s="121"/>
      <c r="J38" s="122"/>
      <c r="K38" s="119"/>
      <c r="L38" s="119"/>
      <c r="M38" s="116"/>
      <c r="N38" s="134"/>
      <c r="O38" s="134"/>
      <c r="P38" s="134"/>
      <c r="Q38" s="134"/>
      <c r="R38" s="134"/>
      <c r="S38" s="134"/>
      <c r="T38" s="134"/>
      <c r="U38" s="116"/>
      <c r="V38" s="125"/>
      <c r="W38" s="125"/>
      <c r="X38" s="125"/>
      <c r="Y38" s="126"/>
      <c r="Z38" s="127"/>
      <c r="AA38" s="128"/>
      <c r="AB38" s="126" t="str">
        <f t="shared" si="2"/>
        <v>Không đạt</v>
      </c>
      <c r="AD38" s="3"/>
      <c r="AE38" s="3"/>
    </row>
    <row r="39" spans="1:31" s="15" customFormat="1" ht="15" hidden="1" x14ac:dyDescent="0.25">
      <c r="A39" s="3"/>
      <c r="B39" s="129"/>
      <c r="C39" s="16"/>
      <c r="D39" s="117"/>
      <c r="E39" s="118"/>
      <c r="F39" s="16"/>
      <c r="G39" s="132" t="s">
        <v>50</v>
      </c>
      <c r="H39" s="133" t="s">
        <v>10</v>
      </c>
      <c r="I39" s="121"/>
      <c r="J39" s="122"/>
      <c r="K39" s="119"/>
      <c r="L39" s="119"/>
      <c r="M39" s="116"/>
      <c r="N39" s="134"/>
      <c r="O39" s="134"/>
      <c r="P39" s="134"/>
      <c r="Q39" s="134"/>
      <c r="R39" s="134"/>
      <c r="S39" s="134"/>
      <c r="T39" s="134"/>
      <c r="U39" s="116"/>
      <c r="V39" s="125"/>
      <c r="W39" s="125"/>
      <c r="X39" s="125"/>
      <c r="Y39" s="126"/>
      <c r="Z39" s="127"/>
      <c r="AA39" s="186"/>
      <c r="AB39" s="126" t="str">
        <f t="shared" si="2"/>
        <v>Không đạt</v>
      </c>
      <c r="AD39" s="3"/>
      <c r="AE39" s="3"/>
    </row>
    <row r="40" spans="1:31" s="15" customFormat="1" ht="15" hidden="1" x14ac:dyDescent="0.25">
      <c r="A40" s="3"/>
      <c r="B40" s="135"/>
      <c r="C40" s="16"/>
      <c r="D40" s="117"/>
      <c r="E40" s="118"/>
      <c r="F40" s="16"/>
      <c r="G40" s="132" t="s">
        <v>50</v>
      </c>
      <c r="H40" s="133" t="s">
        <v>10</v>
      </c>
      <c r="I40" s="121"/>
      <c r="J40" s="122"/>
      <c r="K40" s="119"/>
      <c r="L40" s="119"/>
      <c r="M40" s="116"/>
      <c r="N40" s="134"/>
      <c r="O40" s="134"/>
      <c r="P40" s="134"/>
      <c r="Q40" s="134"/>
      <c r="R40" s="134"/>
      <c r="S40" s="134"/>
      <c r="T40" s="134"/>
      <c r="U40" s="116"/>
      <c r="V40" s="125"/>
      <c r="W40" s="125"/>
      <c r="X40" s="125"/>
      <c r="Y40" s="126"/>
      <c r="Z40" s="127"/>
      <c r="AA40" s="128"/>
      <c r="AB40" s="178" t="str">
        <f t="shared" si="2"/>
        <v>Không đạt</v>
      </c>
      <c r="AE40" s="3"/>
    </row>
    <row r="41" spans="1:31" s="15" customFormat="1" ht="15" hidden="1" x14ac:dyDescent="0.25">
      <c r="A41" s="3"/>
      <c r="B41" s="129"/>
      <c r="C41" s="16"/>
      <c r="D41" s="117"/>
      <c r="E41" s="118"/>
      <c r="F41" s="16"/>
      <c r="G41" s="119" t="s">
        <v>50</v>
      </c>
      <c r="H41" s="120" t="s">
        <v>10</v>
      </c>
      <c r="I41" s="121"/>
      <c r="J41" s="122"/>
      <c r="K41" s="119"/>
      <c r="L41" s="119"/>
      <c r="M41" s="116"/>
      <c r="N41" s="134"/>
      <c r="O41" s="134"/>
      <c r="P41" s="134"/>
      <c r="Q41" s="134"/>
      <c r="R41" s="134"/>
      <c r="S41" s="134"/>
      <c r="T41" s="134"/>
      <c r="U41" s="116"/>
      <c r="V41" s="125"/>
      <c r="W41" s="125"/>
      <c r="X41" s="125"/>
      <c r="Y41" s="126"/>
      <c r="Z41" s="127"/>
      <c r="AA41" s="128"/>
      <c r="AB41" s="178" t="str">
        <f t="shared" si="2"/>
        <v>Không đạt</v>
      </c>
    </row>
    <row r="42" spans="1:31" s="15" customFormat="1" ht="15" hidden="1" x14ac:dyDescent="0.25">
      <c r="A42" s="3"/>
      <c r="B42" s="129"/>
      <c r="C42" s="160"/>
      <c r="D42" s="136"/>
      <c r="E42" s="137"/>
      <c r="F42" s="160"/>
      <c r="G42" s="132" t="s">
        <v>50</v>
      </c>
      <c r="H42" s="133" t="s">
        <v>10</v>
      </c>
      <c r="I42" s="138"/>
      <c r="J42" s="139"/>
      <c r="K42" s="132"/>
      <c r="L42" s="132"/>
      <c r="M42" s="116"/>
      <c r="N42" s="134"/>
      <c r="O42" s="134"/>
      <c r="P42" s="134"/>
      <c r="Q42" s="134"/>
      <c r="R42" s="134"/>
      <c r="S42" s="134"/>
      <c r="T42" s="134"/>
      <c r="U42" s="116"/>
      <c r="V42" s="125"/>
      <c r="W42" s="125"/>
      <c r="X42" s="125"/>
      <c r="Y42" s="126"/>
      <c r="Z42" s="127"/>
      <c r="AA42" s="128"/>
      <c r="AB42" s="178" t="str">
        <f t="shared" si="2"/>
        <v>Không đạt</v>
      </c>
      <c r="AC42" s="71"/>
      <c r="AD42" s="3"/>
      <c r="AE42" s="3"/>
    </row>
    <row r="43" spans="1:31" s="15" customFormat="1" ht="15" hidden="1" x14ac:dyDescent="0.25">
      <c r="A43" s="3"/>
      <c r="B43" s="129"/>
      <c r="C43" s="159"/>
      <c r="D43" s="130"/>
      <c r="E43" s="131"/>
      <c r="F43" s="159"/>
      <c r="G43" s="132" t="s">
        <v>50</v>
      </c>
      <c r="H43" s="133" t="s">
        <v>10</v>
      </c>
      <c r="I43" s="121"/>
      <c r="J43" s="122"/>
      <c r="K43" s="119"/>
      <c r="L43" s="119"/>
      <c r="M43" s="116"/>
      <c r="N43" s="134"/>
      <c r="O43" s="134"/>
      <c r="P43" s="134"/>
      <c r="Q43" s="134"/>
      <c r="R43" s="134"/>
      <c r="S43" s="134"/>
      <c r="T43" s="134"/>
      <c r="U43" s="116"/>
      <c r="V43" s="125"/>
      <c r="W43" s="125"/>
      <c r="X43" s="125"/>
      <c r="Y43" s="126"/>
      <c r="Z43" s="127"/>
      <c r="AA43" s="128"/>
      <c r="AB43" s="178" t="str">
        <f t="shared" si="2"/>
        <v>Không đạt</v>
      </c>
      <c r="AD43" s="3"/>
      <c r="AE43" s="3"/>
    </row>
    <row r="44" spans="1:31" s="15" customFormat="1" ht="15" hidden="1" x14ac:dyDescent="0.25">
      <c r="A44" s="3"/>
      <c r="B44" s="129"/>
      <c r="C44" s="16"/>
      <c r="D44" s="117"/>
      <c r="E44" s="118"/>
      <c r="F44" s="16"/>
      <c r="G44" s="119" t="s">
        <v>50</v>
      </c>
      <c r="H44" s="120" t="s">
        <v>10</v>
      </c>
      <c r="I44" s="121"/>
      <c r="J44" s="122"/>
      <c r="K44" s="119"/>
      <c r="L44" s="119"/>
      <c r="M44" s="116"/>
      <c r="N44" s="134"/>
      <c r="O44" s="134"/>
      <c r="P44" s="134"/>
      <c r="Q44" s="134"/>
      <c r="R44" s="134"/>
      <c r="S44" s="134"/>
      <c r="T44" s="134"/>
      <c r="U44" s="116"/>
      <c r="V44" s="125"/>
      <c r="W44" s="125"/>
      <c r="X44" s="125"/>
      <c r="Y44" s="126"/>
      <c r="Z44" s="127"/>
      <c r="AA44" s="128"/>
      <c r="AB44" s="178" t="str">
        <f t="shared" si="2"/>
        <v>Không đạt</v>
      </c>
      <c r="AD44" s="3"/>
      <c r="AE44" s="3"/>
    </row>
    <row r="45" spans="1:31" s="15" customFormat="1" ht="15" hidden="1" x14ac:dyDescent="0.25">
      <c r="A45" s="3"/>
      <c r="B45" s="129"/>
      <c r="C45" s="16"/>
      <c r="D45" s="117"/>
      <c r="E45" s="118"/>
      <c r="F45" s="16"/>
      <c r="G45" s="119" t="s">
        <v>50</v>
      </c>
      <c r="H45" s="120"/>
      <c r="I45" s="121"/>
      <c r="J45" s="122"/>
      <c r="K45" s="119"/>
      <c r="L45" s="119"/>
      <c r="M45" s="116"/>
      <c r="N45" s="134"/>
      <c r="O45" s="134"/>
      <c r="P45" s="134"/>
      <c r="Q45" s="134"/>
      <c r="R45" s="134"/>
      <c r="S45" s="134"/>
      <c r="T45" s="134"/>
      <c r="U45" s="116"/>
      <c r="V45" s="140"/>
      <c r="W45" s="125"/>
      <c r="X45" s="125"/>
      <c r="Y45" s="126"/>
      <c r="Z45" s="127"/>
      <c r="AA45" s="128"/>
      <c r="AB45" s="178" t="str">
        <f t="shared" si="2"/>
        <v>Không đạt</v>
      </c>
    </row>
    <row r="46" spans="1:31" s="15" customFormat="1" ht="15" hidden="1" x14ac:dyDescent="0.25">
      <c r="A46" s="3"/>
      <c r="B46" s="129"/>
      <c r="C46" s="16"/>
      <c r="D46" s="117"/>
      <c r="E46" s="118"/>
      <c r="F46" s="16"/>
      <c r="G46" s="119" t="s">
        <v>50</v>
      </c>
      <c r="H46" s="120" t="s">
        <v>10</v>
      </c>
      <c r="I46" s="121"/>
      <c r="J46" s="122"/>
      <c r="K46" s="119"/>
      <c r="L46" s="119"/>
      <c r="M46" s="116"/>
      <c r="N46" s="134"/>
      <c r="O46" s="134"/>
      <c r="P46" s="134"/>
      <c r="Q46" s="134"/>
      <c r="R46" s="134"/>
      <c r="S46" s="134"/>
      <c r="T46" s="134"/>
      <c r="U46" s="116"/>
      <c r="V46" s="125"/>
      <c r="W46" s="125"/>
      <c r="X46" s="125"/>
      <c r="Y46" s="126"/>
      <c r="Z46" s="127"/>
      <c r="AA46" s="128"/>
      <c r="AB46" s="178" t="str">
        <f t="shared" si="2"/>
        <v>Không đạt</v>
      </c>
    </row>
    <row r="47" spans="1:31" s="15" customFormat="1" ht="15" hidden="1" x14ac:dyDescent="0.25">
      <c r="A47" s="3"/>
      <c r="B47" s="129"/>
      <c r="C47" s="16"/>
      <c r="D47" s="117"/>
      <c r="E47" s="118"/>
      <c r="F47" s="16"/>
      <c r="G47" s="119" t="s">
        <v>50</v>
      </c>
      <c r="H47" s="120" t="s">
        <v>10</v>
      </c>
      <c r="I47" s="121"/>
      <c r="J47" s="122"/>
      <c r="K47" s="119"/>
      <c r="L47" s="119"/>
      <c r="M47" s="116"/>
      <c r="N47" s="134"/>
      <c r="O47" s="134"/>
      <c r="P47" s="134"/>
      <c r="Q47" s="134"/>
      <c r="R47" s="134"/>
      <c r="S47" s="134"/>
      <c r="T47" s="134"/>
      <c r="U47" s="116"/>
      <c r="V47" s="125"/>
      <c r="W47" s="125"/>
      <c r="X47" s="125"/>
      <c r="Y47" s="126"/>
      <c r="Z47" s="127"/>
      <c r="AA47" s="128"/>
      <c r="AB47" s="126" t="str">
        <f t="shared" si="2"/>
        <v>Không đạt</v>
      </c>
      <c r="AC47" s="3"/>
      <c r="AD47" s="3"/>
      <c r="AE47" s="3"/>
    </row>
    <row r="48" spans="1:31" s="28" customFormat="1" ht="15" hidden="1" x14ac:dyDescent="0.25">
      <c r="A48" s="3"/>
      <c r="B48" s="129"/>
      <c r="C48" s="16"/>
      <c r="D48" s="117"/>
      <c r="E48" s="118"/>
      <c r="F48" s="16"/>
      <c r="G48" s="119" t="s">
        <v>50</v>
      </c>
      <c r="H48" s="120" t="s">
        <v>10</v>
      </c>
      <c r="I48" s="121"/>
      <c r="J48" s="122"/>
      <c r="K48" s="119"/>
      <c r="L48" s="119"/>
      <c r="M48" s="116"/>
      <c r="N48" s="134"/>
      <c r="O48" s="134"/>
      <c r="P48" s="134"/>
      <c r="Q48" s="134"/>
      <c r="R48" s="134"/>
      <c r="S48" s="134"/>
      <c r="T48" s="134"/>
      <c r="U48" s="116"/>
      <c r="V48" s="125"/>
      <c r="W48" s="125"/>
      <c r="X48" s="125"/>
      <c r="Y48" s="126"/>
      <c r="Z48" s="127"/>
      <c r="AA48" s="186"/>
      <c r="AB48" s="178" t="str">
        <f t="shared" si="2"/>
        <v>Không đạt</v>
      </c>
      <c r="AC48" s="15"/>
      <c r="AD48" s="3"/>
      <c r="AE48" s="3"/>
    </row>
    <row r="49" spans="1:32" s="15" customFormat="1" ht="15" hidden="1" x14ac:dyDescent="0.25">
      <c r="A49" s="3"/>
      <c r="B49" s="129"/>
      <c r="C49" s="159"/>
      <c r="D49" s="130"/>
      <c r="E49" s="131"/>
      <c r="F49" s="159"/>
      <c r="G49" s="119" t="s">
        <v>50</v>
      </c>
      <c r="H49" s="120"/>
      <c r="I49" s="121"/>
      <c r="J49" s="122"/>
      <c r="K49" s="119"/>
      <c r="L49" s="119"/>
      <c r="M49" s="116"/>
      <c r="N49" s="134"/>
      <c r="O49" s="134"/>
      <c r="P49" s="134"/>
      <c r="Q49" s="134"/>
      <c r="R49" s="134"/>
      <c r="S49" s="134"/>
      <c r="T49" s="134"/>
      <c r="U49" s="116"/>
      <c r="V49" s="125"/>
      <c r="W49" s="125"/>
      <c r="X49" s="125"/>
      <c r="Y49" s="126"/>
      <c r="Z49" s="127"/>
      <c r="AA49" s="186"/>
      <c r="AB49" s="178" t="str">
        <f t="shared" si="2"/>
        <v>Không đạt</v>
      </c>
    </row>
    <row r="50" spans="1:32" s="15" customFormat="1" ht="15" hidden="1" x14ac:dyDescent="0.25">
      <c r="A50" s="3"/>
      <c r="B50" s="129"/>
      <c r="C50" s="16"/>
      <c r="D50" s="117"/>
      <c r="E50" s="118"/>
      <c r="F50" s="16"/>
      <c r="G50" s="119" t="s">
        <v>50</v>
      </c>
      <c r="H50" s="120" t="s">
        <v>10</v>
      </c>
      <c r="I50" s="121"/>
      <c r="J50" s="122"/>
      <c r="K50" s="119"/>
      <c r="L50" s="119"/>
      <c r="M50" s="116"/>
      <c r="N50" s="134"/>
      <c r="O50" s="134"/>
      <c r="P50" s="134"/>
      <c r="Q50" s="134"/>
      <c r="R50" s="134"/>
      <c r="S50" s="134"/>
      <c r="T50" s="134"/>
      <c r="U50" s="116"/>
      <c r="V50" s="125"/>
      <c r="W50" s="125"/>
      <c r="X50" s="125"/>
      <c r="Y50" s="126"/>
      <c r="Z50" s="127"/>
      <c r="AA50" s="128"/>
      <c r="AB50" s="178" t="str">
        <f t="shared" si="2"/>
        <v>Không đạt</v>
      </c>
    </row>
    <row r="51" spans="1:32" s="15" customFormat="1" ht="15" hidden="1" x14ac:dyDescent="0.25">
      <c r="A51" s="3"/>
      <c r="B51" s="129"/>
      <c r="C51" s="16"/>
      <c r="D51" s="117"/>
      <c r="E51" s="118"/>
      <c r="F51" s="16"/>
      <c r="G51" s="119" t="s">
        <v>50</v>
      </c>
      <c r="H51" s="120" t="s">
        <v>10</v>
      </c>
      <c r="I51" s="121"/>
      <c r="J51" s="122"/>
      <c r="K51" s="119"/>
      <c r="L51" s="119"/>
      <c r="M51" s="116"/>
      <c r="N51" s="134"/>
      <c r="O51" s="134"/>
      <c r="P51" s="134"/>
      <c r="Q51" s="134"/>
      <c r="R51" s="134"/>
      <c r="S51" s="134"/>
      <c r="T51" s="134"/>
      <c r="U51" s="116"/>
      <c r="V51" s="125"/>
      <c r="W51" s="125"/>
      <c r="X51" s="125"/>
      <c r="Y51" s="126"/>
      <c r="Z51" s="127"/>
      <c r="AA51" s="128"/>
      <c r="AB51" s="178" t="str">
        <f t="shared" si="2"/>
        <v>Không đạt</v>
      </c>
    </row>
    <row r="52" spans="1:32" s="15" customFormat="1" ht="15" hidden="1" x14ac:dyDescent="0.25">
      <c r="A52" s="3"/>
      <c r="B52" s="129"/>
      <c r="C52" s="16"/>
      <c r="D52" s="117"/>
      <c r="E52" s="118"/>
      <c r="F52" s="16"/>
      <c r="G52" s="119" t="s">
        <v>50</v>
      </c>
      <c r="H52" s="120" t="s">
        <v>10</v>
      </c>
      <c r="I52" s="121"/>
      <c r="J52" s="122"/>
      <c r="K52" s="119"/>
      <c r="L52" s="119"/>
      <c r="M52" s="116"/>
      <c r="N52" s="134"/>
      <c r="O52" s="134"/>
      <c r="P52" s="134"/>
      <c r="Q52" s="134"/>
      <c r="R52" s="134"/>
      <c r="S52" s="134"/>
      <c r="T52" s="134"/>
      <c r="U52" s="116"/>
      <c r="V52" s="125"/>
      <c r="W52" s="125"/>
      <c r="X52" s="125"/>
      <c r="Y52" s="126"/>
      <c r="Z52" s="127"/>
      <c r="AA52" s="186"/>
      <c r="AB52" s="178" t="str">
        <f t="shared" si="2"/>
        <v>Không đạt</v>
      </c>
      <c r="AD52" s="3"/>
      <c r="AE52" s="3"/>
    </row>
    <row r="53" spans="1:32" s="15" customFormat="1" ht="15" hidden="1" x14ac:dyDescent="0.25">
      <c r="A53" s="3"/>
      <c r="B53" s="129"/>
      <c r="C53" s="16"/>
      <c r="D53" s="117"/>
      <c r="E53" s="118"/>
      <c r="F53" s="16"/>
      <c r="G53" s="119" t="s">
        <v>50</v>
      </c>
      <c r="H53" s="120" t="s">
        <v>10</v>
      </c>
      <c r="I53" s="121"/>
      <c r="J53" s="122"/>
      <c r="K53" s="119"/>
      <c r="L53" s="119"/>
      <c r="M53" s="116"/>
      <c r="N53" s="125"/>
      <c r="O53" s="125"/>
      <c r="P53" s="125"/>
      <c r="Q53" s="125"/>
      <c r="R53" s="125"/>
      <c r="S53" s="125"/>
      <c r="T53" s="125"/>
      <c r="U53" s="116"/>
      <c r="V53" s="125"/>
      <c r="W53" s="125"/>
      <c r="X53" s="125"/>
      <c r="Y53" s="126"/>
      <c r="Z53" s="127"/>
      <c r="AA53" s="128"/>
      <c r="AB53" s="178" t="str">
        <f t="shared" si="2"/>
        <v>Không đạt</v>
      </c>
      <c r="AD53" s="3"/>
      <c r="AE53" s="3"/>
    </row>
    <row r="54" spans="1:32" s="15" customFormat="1" ht="15" hidden="1" x14ac:dyDescent="0.25">
      <c r="A54" s="3"/>
      <c r="B54" s="129"/>
      <c r="C54" s="16"/>
      <c r="D54" s="117"/>
      <c r="E54" s="118"/>
      <c r="F54" s="16"/>
      <c r="G54" s="119" t="s">
        <v>50</v>
      </c>
      <c r="H54" s="120" t="s">
        <v>10</v>
      </c>
      <c r="I54" s="121"/>
      <c r="J54" s="122"/>
      <c r="K54" s="119"/>
      <c r="L54" s="119"/>
      <c r="M54" s="116"/>
      <c r="N54" s="134"/>
      <c r="O54" s="134"/>
      <c r="P54" s="134"/>
      <c r="Q54" s="134"/>
      <c r="R54" s="134"/>
      <c r="S54" s="134"/>
      <c r="T54" s="134"/>
      <c r="U54" s="116"/>
      <c r="V54" s="125"/>
      <c r="W54" s="125"/>
      <c r="X54" s="125"/>
      <c r="Y54" s="126"/>
      <c r="Z54" s="127"/>
      <c r="AA54" s="128"/>
      <c r="AB54" s="178" t="str">
        <f t="shared" si="2"/>
        <v>Không đạt</v>
      </c>
    </row>
    <row r="55" spans="1:32" s="15" customFormat="1" ht="15" hidden="1" x14ac:dyDescent="0.25">
      <c r="A55" s="3"/>
      <c r="B55" s="129"/>
      <c r="C55" s="159"/>
      <c r="D55" s="130"/>
      <c r="E55" s="131"/>
      <c r="F55" s="159"/>
      <c r="G55" s="119" t="s">
        <v>50</v>
      </c>
      <c r="H55" s="120" t="s">
        <v>10</v>
      </c>
      <c r="I55" s="121"/>
      <c r="J55" s="122"/>
      <c r="K55" s="119"/>
      <c r="L55" s="119"/>
      <c r="M55" s="116"/>
      <c r="N55" s="134"/>
      <c r="O55" s="134"/>
      <c r="P55" s="134"/>
      <c r="Q55" s="134"/>
      <c r="R55" s="134"/>
      <c r="S55" s="134"/>
      <c r="T55" s="134"/>
      <c r="U55" s="116"/>
      <c r="V55" s="125"/>
      <c r="W55" s="125"/>
      <c r="X55" s="125"/>
      <c r="Y55" s="126"/>
      <c r="Z55" s="127"/>
      <c r="AA55" s="186"/>
      <c r="AB55" s="178" t="str">
        <f t="shared" si="2"/>
        <v>Không đạt</v>
      </c>
      <c r="AD55" s="3"/>
      <c r="AE55" s="3"/>
    </row>
    <row r="56" spans="1:32" s="15" customFormat="1" ht="15" hidden="1" x14ac:dyDescent="0.25">
      <c r="A56" s="3"/>
      <c r="B56" s="129"/>
      <c r="C56" s="159"/>
      <c r="D56" s="130"/>
      <c r="E56" s="131"/>
      <c r="F56" s="159"/>
      <c r="G56" s="119" t="s">
        <v>50</v>
      </c>
      <c r="H56" s="120" t="s">
        <v>10</v>
      </c>
      <c r="I56" s="121"/>
      <c r="J56" s="122"/>
      <c r="K56" s="119"/>
      <c r="L56" s="119"/>
      <c r="M56" s="116"/>
      <c r="N56" s="134"/>
      <c r="O56" s="134"/>
      <c r="P56" s="134"/>
      <c r="Q56" s="134"/>
      <c r="R56" s="134"/>
      <c r="S56" s="134"/>
      <c r="T56" s="134"/>
      <c r="U56" s="116"/>
      <c r="V56" s="125"/>
      <c r="W56" s="125"/>
      <c r="X56" s="125"/>
      <c r="Y56" s="126"/>
      <c r="Z56" s="127"/>
      <c r="AA56" s="128"/>
      <c r="AB56" s="178" t="str">
        <f t="shared" si="2"/>
        <v>Không đạt</v>
      </c>
    </row>
    <row r="57" spans="1:32" s="15" customFormat="1" ht="15" hidden="1" x14ac:dyDescent="0.25">
      <c r="A57" s="3"/>
      <c r="B57" s="129"/>
      <c r="C57" s="16"/>
      <c r="D57" s="117"/>
      <c r="E57" s="118"/>
      <c r="F57" s="16"/>
      <c r="G57" s="119" t="s">
        <v>50</v>
      </c>
      <c r="H57" s="120" t="s">
        <v>10</v>
      </c>
      <c r="I57" s="121"/>
      <c r="J57" s="122"/>
      <c r="K57" s="119"/>
      <c r="L57" s="119"/>
      <c r="M57" s="116"/>
      <c r="N57" s="134"/>
      <c r="O57" s="134"/>
      <c r="P57" s="134"/>
      <c r="Q57" s="134"/>
      <c r="R57" s="134"/>
      <c r="S57" s="134"/>
      <c r="T57" s="134"/>
      <c r="U57" s="116"/>
      <c r="V57" s="125"/>
      <c r="W57" s="125"/>
      <c r="X57" s="125"/>
      <c r="Y57" s="126"/>
      <c r="Z57" s="127"/>
      <c r="AA57" s="128"/>
      <c r="AB57" s="178" t="str">
        <f t="shared" si="2"/>
        <v>Không đạt</v>
      </c>
      <c r="AD57" s="3"/>
      <c r="AE57" s="3"/>
    </row>
    <row r="58" spans="1:32" s="15" customFormat="1" ht="15" hidden="1" x14ac:dyDescent="0.25">
      <c r="A58" s="3"/>
      <c r="B58" s="129"/>
      <c r="C58" s="16"/>
      <c r="D58" s="117"/>
      <c r="E58" s="118"/>
      <c r="F58" s="16"/>
      <c r="G58" s="132" t="s">
        <v>50</v>
      </c>
      <c r="H58" s="133"/>
      <c r="I58" s="138"/>
      <c r="J58" s="139"/>
      <c r="K58" s="132"/>
      <c r="L58" s="132"/>
      <c r="M58" s="116"/>
      <c r="N58" s="134"/>
      <c r="O58" s="134"/>
      <c r="P58" s="134"/>
      <c r="Q58" s="134"/>
      <c r="R58" s="134"/>
      <c r="S58" s="134"/>
      <c r="T58" s="134"/>
      <c r="U58" s="116"/>
      <c r="V58" s="125"/>
      <c r="W58" s="125"/>
      <c r="X58" s="125"/>
      <c r="Y58" s="126"/>
      <c r="Z58" s="127"/>
      <c r="AA58" s="128"/>
      <c r="AB58" s="178" t="str">
        <f t="shared" si="2"/>
        <v>Không đạt</v>
      </c>
      <c r="AD58" s="3"/>
      <c r="AE58" s="3"/>
    </row>
    <row r="59" spans="1:32" s="15" customFormat="1" ht="15" hidden="1" x14ac:dyDescent="0.25">
      <c r="A59" s="3"/>
      <c r="B59" s="143"/>
      <c r="C59" s="165"/>
      <c r="D59" s="145"/>
      <c r="E59" s="146"/>
      <c r="F59" s="89"/>
      <c r="G59" s="147" t="s">
        <v>50</v>
      </c>
      <c r="H59" s="148" t="s">
        <v>10</v>
      </c>
      <c r="I59" s="149"/>
      <c r="J59" s="150"/>
      <c r="K59" s="147"/>
      <c r="L59" s="147"/>
      <c r="M59" s="144"/>
      <c r="N59" s="151"/>
      <c r="O59" s="151"/>
      <c r="P59" s="151"/>
      <c r="Q59" s="151"/>
      <c r="R59" s="151"/>
      <c r="S59" s="151"/>
      <c r="T59" s="151"/>
      <c r="U59" s="144"/>
      <c r="V59" s="152"/>
      <c r="W59" s="152"/>
      <c r="X59" s="152"/>
      <c r="Y59" s="153"/>
      <c r="Z59" s="154"/>
      <c r="AA59" s="155"/>
      <c r="AB59" s="179" t="str">
        <f t="shared" si="2"/>
        <v>Không đạt</v>
      </c>
    </row>
    <row r="60" spans="1:32" s="10" customFormat="1" ht="4.5" customHeight="1" x14ac:dyDescent="0.25">
      <c r="A60" s="11"/>
      <c r="B60" s="11"/>
      <c r="C60" s="11"/>
      <c r="D60" s="11"/>
      <c r="E60" s="11"/>
      <c r="F60" s="11"/>
      <c r="G60" s="11"/>
      <c r="H60" s="12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71"/>
      <c r="AC60" s="3"/>
    </row>
    <row r="61" spans="1:32" s="93" customFormat="1" ht="18" customHeight="1" x14ac:dyDescent="0.25">
      <c r="B61" s="91"/>
      <c r="C61" s="92"/>
      <c r="D61" s="71"/>
      <c r="E61" s="71"/>
      <c r="F61" s="92"/>
      <c r="I61" s="94"/>
      <c r="J61" s="95" t="s">
        <v>39</v>
      </c>
      <c r="K61" s="95"/>
      <c r="L61" s="96"/>
      <c r="M61" s="95"/>
      <c r="N61" s="97"/>
      <c r="O61" s="97"/>
      <c r="P61" s="97"/>
      <c r="Q61" s="95" t="s">
        <v>39</v>
      </c>
      <c r="R61" s="95"/>
      <c r="S61" s="95"/>
      <c r="T61" s="95"/>
      <c r="U61" s="95"/>
      <c r="W61" s="98"/>
      <c r="X61" s="236" t="s">
        <v>190</v>
      </c>
      <c r="Y61" s="236"/>
      <c r="Z61" s="236"/>
      <c r="AA61" s="236"/>
      <c r="AB61" s="236"/>
      <c r="AE61" s="156"/>
      <c r="AF61" s="156"/>
    </row>
    <row r="62" spans="1:32" s="93" customFormat="1" ht="18" customHeight="1" x14ac:dyDescent="0.25">
      <c r="B62" s="260" t="s">
        <v>51</v>
      </c>
      <c r="C62" s="260"/>
      <c r="D62" s="260"/>
      <c r="E62" s="260" t="s">
        <v>52</v>
      </c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1" t="s">
        <v>41</v>
      </c>
      <c r="Y62" s="261"/>
      <c r="Z62" s="261"/>
      <c r="AA62" s="261"/>
      <c r="AB62" s="261"/>
      <c r="AC62" s="100"/>
      <c r="AD62" s="100"/>
      <c r="AE62" s="157"/>
      <c r="AF62" s="157"/>
    </row>
    <row r="63" spans="1:32" s="93" customFormat="1" ht="15" x14ac:dyDescent="0.25">
      <c r="B63" s="101"/>
      <c r="C63" s="68"/>
      <c r="D63" s="102"/>
      <c r="E63" s="102"/>
      <c r="F63" s="102"/>
      <c r="G63" s="103"/>
      <c r="H63" s="91"/>
      <c r="I63" s="100"/>
      <c r="J63" s="95" t="s">
        <v>41</v>
      </c>
      <c r="K63" s="95"/>
      <c r="L63" s="96"/>
      <c r="M63" s="95"/>
      <c r="N63" s="104"/>
      <c r="O63" s="104"/>
      <c r="P63" s="104"/>
      <c r="Q63" s="95" t="s">
        <v>41</v>
      </c>
      <c r="R63" s="95"/>
      <c r="S63" s="95"/>
      <c r="T63" s="95"/>
      <c r="U63" s="95"/>
      <c r="W63" s="98"/>
      <c r="Y63" s="98"/>
      <c r="Z63" s="100"/>
      <c r="AA63" s="164"/>
      <c r="AB63" s="100"/>
      <c r="AC63" s="100"/>
      <c r="AD63" s="100"/>
      <c r="AE63" s="157"/>
      <c r="AF63" s="157"/>
    </row>
    <row r="64" spans="1:32" s="93" customFormat="1" ht="15" x14ac:dyDescent="0.25">
      <c r="B64" s="99"/>
      <c r="C64" s="105"/>
      <c r="D64" s="87"/>
      <c r="E64" s="87"/>
      <c r="F64" s="105"/>
      <c r="I64" s="100"/>
      <c r="J64" s="106"/>
      <c r="K64" s="106"/>
      <c r="L64" s="107"/>
      <c r="M64" s="106"/>
      <c r="N64" s="104"/>
      <c r="O64" s="104"/>
      <c r="P64" s="104"/>
      <c r="Q64" s="106"/>
      <c r="R64" s="106"/>
      <c r="S64" s="106"/>
      <c r="T64" s="106"/>
      <c r="U64" s="106"/>
      <c r="Z64" s="100"/>
      <c r="AA64" s="164"/>
      <c r="AB64" s="100"/>
      <c r="AC64" s="100"/>
      <c r="AD64" s="100"/>
      <c r="AE64" s="157"/>
      <c r="AF64" s="157"/>
    </row>
    <row r="65" spans="1:32" s="93" customFormat="1" ht="15" x14ac:dyDescent="0.25">
      <c r="B65" s="99"/>
      <c r="C65" s="105"/>
      <c r="D65" s="87"/>
      <c r="E65" s="87"/>
      <c r="F65" s="105"/>
      <c r="I65" s="100"/>
      <c r="J65" s="106"/>
      <c r="K65" s="106"/>
      <c r="L65" s="107"/>
      <c r="M65" s="106"/>
      <c r="N65" s="104"/>
      <c r="O65" s="104"/>
      <c r="P65" s="104"/>
      <c r="Q65" s="106"/>
      <c r="R65" s="106"/>
      <c r="S65" s="106"/>
      <c r="T65" s="106"/>
      <c r="U65" s="106"/>
      <c r="Z65" s="100"/>
      <c r="AA65" s="164"/>
      <c r="AB65" s="100"/>
      <c r="AC65" s="100"/>
      <c r="AD65" s="100"/>
      <c r="AE65" s="157"/>
      <c r="AF65" s="157"/>
    </row>
    <row r="66" spans="1:32" s="93" customFormat="1" ht="15" x14ac:dyDescent="0.25">
      <c r="B66" s="99"/>
      <c r="C66" s="105"/>
      <c r="D66" s="87"/>
      <c r="E66" s="87"/>
      <c r="F66" s="105"/>
      <c r="I66" s="101"/>
      <c r="J66" s="106"/>
      <c r="K66" s="106"/>
      <c r="L66" s="107"/>
      <c r="M66" s="106"/>
      <c r="N66" s="104"/>
      <c r="O66" s="104"/>
      <c r="P66" s="104"/>
      <c r="Q66" s="106"/>
      <c r="R66" s="106"/>
      <c r="S66" s="106"/>
      <c r="T66" s="106"/>
      <c r="U66" s="106"/>
      <c r="Z66" s="100"/>
      <c r="AA66" s="164"/>
      <c r="AB66" s="100"/>
      <c r="AC66" s="100"/>
      <c r="AD66" s="100"/>
      <c r="AE66" s="157"/>
      <c r="AF66" s="157"/>
    </row>
    <row r="67" spans="1:32" s="93" customFormat="1" ht="15" x14ac:dyDescent="0.25">
      <c r="B67" s="99"/>
      <c r="C67" s="105"/>
      <c r="D67" s="87"/>
      <c r="E67" s="87"/>
      <c r="F67" s="105"/>
      <c r="I67" s="100"/>
      <c r="J67" s="106"/>
      <c r="K67" s="106"/>
      <c r="L67" s="107"/>
      <c r="M67" s="106"/>
      <c r="N67" s="104"/>
      <c r="O67" s="104"/>
      <c r="P67" s="104"/>
      <c r="Q67" s="106"/>
      <c r="R67" s="106"/>
      <c r="S67" s="106"/>
      <c r="T67" s="106"/>
      <c r="U67" s="106"/>
      <c r="Z67" s="100"/>
      <c r="AA67" s="164"/>
      <c r="AB67" s="100"/>
      <c r="AC67" s="100"/>
      <c r="AD67" s="100"/>
      <c r="AE67" s="157"/>
      <c r="AF67" s="157"/>
    </row>
    <row r="68" spans="1:32" s="93" customFormat="1" ht="15" x14ac:dyDescent="0.25">
      <c r="B68" s="99"/>
      <c r="C68" s="105"/>
      <c r="D68" s="87"/>
      <c r="E68" s="87"/>
      <c r="F68" s="105"/>
      <c r="I68" s="100"/>
      <c r="J68" s="106"/>
      <c r="K68" s="106"/>
      <c r="L68" s="107"/>
      <c r="M68" s="106"/>
      <c r="N68" s="104"/>
      <c r="O68" s="104"/>
      <c r="P68" s="104"/>
      <c r="Q68" s="106"/>
      <c r="R68" s="106"/>
      <c r="S68" s="106"/>
      <c r="T68" s="106"/>
      <c r="U68" s="106"/>
      <c r="Z68" s="100"/>
      <c r="AA68" s="164"/>
      <c r="AB68" s="100"/>
      <c r="AC68" s="100"/>
      <c r="AD68" s="100"/>
      <c r="AE68" s="157"/>
      <c r="AF68" s="157"/>
    </row>
    <row r="69" spans="1:32" s="93" customFormat="1" ht="15" x14ac:dyDescent="0.25">
      <c r="B69" s="262" t="s">
        <v>53</v>
      </c>
      <c r="C69" s="262"/>
      <c r="D69" s="262"/>
      <c r="E69" s="262" t="s">
        <v>54</v>
      </c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3" t="s">
        <v>42</v>
      </c>
      <c r="Y69" s="263"/>
      <c r="Z69" s="263"/>
      <c r="AA69" s="263"/>
      <c r="AB69" s="263"/>
      <c r="AC69" s="100"/>
      <c r="AD69" s="100"/>
      <c r="AE69" s="157"/>
      <c r="AF69" s="157"/>
    </row>
    <row r="70" spans="1:32" s="26" customFormat="1" hidden="1" x14ac:dyDescent="0.25">
      <c r="A70" s="24"/>
      <c r="B70" s="30"/>
      <c r="C70" s="30"/>
      <c r="D70" s="25"/>
      <c r="E70" s="25"/>
      <c r="F70" s="30"/>
      <c r="G70" s="3"/>
      <c r="H70" s="3"/>
      <c r="I70" s="11"/>
      <c r="J70" s="50" t="s">
        <v>39</v>
      </c>
      <c r="K70" s="50"/>
      <c r="L70" s="50"/>
      <c r="M70" s="50"/>
      <c r="N70" s="21"/>
      <c r="O70" s="21"/>
      <c r="P70" s="60" t="s">
        <v>39</v>
      </c>
      <c r="Q70" s="56"/>
      <c r="R70" s="50"/>
      <c r="S70" s="50"/>
      <c r="T70" s="50"/>
      <c r="U70" s="50"/>
      <c r="V70" s="74"/>
      <c r="W70" s="75"/>
      <c r="X70" s="74"/>
      <c r="Y70" s="75" t="s">
        <v>39</v>
      </c>
      <c r="Z70" s="84"/>
      <c r="AA70" s="187"/>
      <c r="AB70" s="84"/>
      <c r="AC70" s="25"/>
    </row>
    <row r="71" spans="1:32" s="2" customFormat="1" ht="18" hidden="1" customHeight="1" x14ac:dyDescent="0.25">
      <c r="A71" s="1"/>
      <c r="D71" s="40" t="s">
        <v>13</v>
      </c>
      <c r="E71" s="53"/>
      <c r="F71" s="53" t="s">
        <v>46</v>
      </c>
      <c r="G71" s="52"/>
      <c r="H71" s="12"/>
      <c r="I71" s="41"/>
      <c r="J71" s="51" t="s">
        <v>40</v>
      </c>
      <c r="K71" s="51"/>
      <c r="L71" s="51"/>
      <c r="M71" s="51"/>
      <c r="N71" s="22"/>
      <c r="O71" s="22"/>
      <c r="P71" s="61" t="s">
        <v>40</v>
      </c>
      <c r="Q71" s="56"/>
      <c r="R71" s="51"/>
      <c r="S71" s="51"/>
      <c r="T71" s="51"/>
      <c r="U71" s="51"/>
      <c r="V71" s="76"/>
      <c r="W71" s="77"/>
      <c r="X71" s="76"/>
      <c r="Y71" s="77" t="s">
        <v>40</v>
      </c>
      <c r="Z71" s="85"/>
      <c r="AA71" s="85"/>
      <c r="AB71" s="85"/>
      <c r="AC71" s="15"/>
    </row>
    <row r="72" spans="1:32" s="2" customFormat="1" ht="17.25" hidden="1" customHeight="1" x14ac:dyDescent="0.25">
      <c r="A72" s="1"/>
      <c r="C72" s="57" t="s">
        <v>11</v>
      </c>
      <c r="D72" s="12"/>
      <c r="E72" s="58" t="s">
        <v>12</v>
      </c>
      <c r="F72" s="33"/>
      <c r="G72" s="33"/>
      <c r="H72" s="13"/>
      <c r="I72" s="15"/>
      <c r="J72" s="51" t="s">
        <v>41</v>
      </c>
      <c r="K72" s="51"/>
      <c r="L72" s="51"/>
      <c r="M72" s="51"/>
      <c r="N72" s="19"/>
      <c r="O72" s="19"/>
      <c r="P72" s="61" t="s">
        <v>41</v>
      </c>
      <c r="Q72" s="56"/>
      <c r="R72" s="51"/>
      <c r="S72" s="51"/>
      <c r="T72" s="51"/>
      <c r="U72" s="51"/>
      <c r="V72" s="76"/>
      <c r="W72" s="77"/>
      <c r="X72" s="76"/>
      <c r="Y72" s="77" t="s">
        <v>41</v>
      </c>
      <c r="Z72" s="86"/>
      <c r="AA72" s="85"/>
      <c r="AB72" s="79"/>
      <c r="AC72" s="27"/>
    </row>
    <row r="73" spans="1:32" s="2" customFormat="1" hidden="1" x14ac:dyDescent="0.25">
      <c r="A73" s="1"/>
      <c r="B73" s="35"/>
      <c r="C73" s="35"/>
      <c r="D73" s="15"/>
      <c r="E73" s="15"/>
      <c r="F73" s="35"/>
      <c r="G73" s="3"/>
      <c r="H73" s="3"/>
      <c r="I73" s="27"/>
      <c r="J73" s="46"/>
      <c r="K73" s="46"/>
      <c r="L73" s="46"/>
      <c r="M73" s="46"/>
      <c r="N73" s="18"/>
      <c r="O73" s="18"/>
      <c r="P73" s="46"/>
      <c r="Q73" s="56"/>
      <c r="R73" s="46"/>
      <c r="S73" s="46"/>
      <c r="T73" s="46"/>
      <c r="U73" s="46"/>
      <c r="V73" s="76"/>
      <c r="W73" s="71"/>
      <c r="X73" s="76"/>
      <c r="Y73" s="71"/>
      <c r="Z73" s="87"/>
      <c r="AA73" s="188"/>
      <c r="AB73" s="79"/>
      <c r="AC73" s="27"/>
    </row>
    <row r="74" spans="1:32" hidden="1" x14ac:dyDescent="0.25">
      <c r="J74" s="45"/>
      <c r="K74" s="45"/>
      <c r="L74" s="45"/>
      <c r="M74" s="45"/>
      <c r="N74" s="20"/>
      <c r="O74" s="20"/>
      <c r="P74" s="45"/>
      <c r="Q74" s="45"/>
      <c r="R74" s="45"/>
      <c r="S74" s="45"/>
      <c r="T74" s="45"/>
      <c r="U74" s="45"/>
      <c r="V74" s="64"/>
      <c r="W74" s="64"/>
      <c r="X74" s="64"/>
      <c r="Y74" s="64"/>
    </row>
    <row r="75" spans="1:32" hidden="1" x14ac:dyDescent="0.25">
      <c r="I75" s="41"/>
      <c r="J75" s="45"/>
      <c r="K75" s="45"/>
      <c r="L75" s="45"/>
      <c r="M75" s="45"/>
      <c r="N75" s="20"/>
      <c r="O75" s="20"/>
      <c r="P75" s="45"/>
      <c r="Q75" s="45"/>
      <c r="R75" s="45"/>
      <c r="S75" s="45"/>
      <c r="T75" s="45"/>
      <c r="U75" s="45"/>
      <c r="V75" s="64"/>
      <c r="W75" s="64"/>
      <c r="X75" s="64"/>
      <c r="Y75" s="64"/>
    </row>
    <row r="76" spans="1:32" hidden="1" x14ac:dyDescent="0.25">
      <c r="J76" s="45"/>
      <c r="K76" s="45"/>
      <c r="L76" s="45"/>
      <c r="M76" s="45"/>
      <c r="N76" s="20"/>
      <c r="O76" s="20"/>
      <c r="P76" s="45"/>
      <c r="Q76" s="45"/>
      <c r="R76" s="45"/>
      <c r="S76" s="45"/>
      <c r="T76" s="45"/>
      <c r="U76" s="45"/>
      <c r="V76" s="64"/>
      <c r="W76" s="64"/>
      <c r="X76" s="64"/>
      <c r="Y76" s="64"/>
    </row>
    <row r="77" spans="1:32" hidden="1" x14ac:dyDescent="0.25">
      <c r="J77" s="45"/>
      <c r="K77" s="45"/>
      <c r="L77" s="45"/>
      <c r="M77" s="45"/>
      <c r="N77" s="20"/>
      <c r="O77" s="20"/>
      <c r="P77" s="45"/>
      <c r="Q77" s="45"/>
      <c r="R77" s="45"/>
      <c r="S77" s="45"/>
      <c r="T77" s="45"/>
      <c r="U77" s="45"/>
      <c r="V77" s="64"/>
      <c r="W77" s="64"/>
      <c r="X77" s="64"/>
      <c r="Y77" s="64"/>
    </row>
    <row r="78" spans="1:32" hidden="1" x14ac:dyDescent="0.25">
      <c r="J78" s="52" t="s">
        <v>42</v>
      </c>
      <c r="K78" s="52"/>
      <c r="L78" s="52"/>
      <c r="M78" s="52"/>
      <c r="N78" s="23"/>
      <c r="O78" s="23"/>
      <c r="P78" s="59" t="s">
        <v>42</v>
      </c>
      <c r="Q78" s="45"/>
      <c r="R78" s="52"/>
      <c r="S78" s="52"/>
      <c r="T78" s="52"/>
      <c r="U78" s="52"/>
      <c r="V78" s="64"/>
      <c r="W78" s="78"/>
      <c r="X78" s="64"/>
      <c r="Y78" s="7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59" xr:uid="{00000000-0009-0000-0000-000000000000}">
    <filterColumn colId="3" showButton="0"/>
  </autoFilter>
  <sortState xmlns:xlrd2="http://schemas.microsoft.com/office/spreadsheetml/2017/richdata2" ref="B12:AA59">
    <sortCondition ref="E12:E59"/>
  </sortState>
  <mergeCells count="33">
    <mergeCell ref="N2:U2"/>
    <mergeCell ref="I60:AA60"/>
    <mergeCell ref="V9:Y9"/>
    <mergeCell ref="Z9:Z10"/>
    <mergeCell ref="AA9:AA10"/>
    <mergeCell ref="K9:K10"/>
    <mergeCell ref="I9:J9"/>
    <mergeCell ref="P9:R9"/>
    <mergeCell ref="O3:U3"/>
    <mergeCell ref="S9:S10"/>
    <mergeCell ref="H2:M2"/>
    <mergeCell ref="H3:M3"/>
    <mergeCell ref="D9:E10"/>
    <mergeCell ref="F9:F10"/>
    <mergeCell ref="AB9:AB11"/>
    <mergeCell ref="U9:U10"/>
    <mergeCell ref="L9:L10"/>
    <mergeCell ref="M9:M10"/>
    <mergeCell ref="N9:N10"/>
    <mergeCell ref="O9:O10"/>
    <mergeCell ref="T9:T10"/>
    <mergeCell ref="G9:G10"/>
    <mergeCell ref="H9:H10"/>
    <mergeCell ref="B11:F11"/>
    <mergeCell ref="B9:B10"/>
    <mergeCell ref="C9:C10"/>
    <mergeCell ref="B62:D62"/>
    <mergeCell ref="E62:W62"/>
    <mergeCell ref="B69:D69"/>
    <mergeCell ref="E69:W69"/>
    <mergeCell ref="X61:AB61"/>
    <mergeCell ref="X62:AB62"/>
    <mergeCell ref="X69:AB69"/>
  </mergeCells>
  <conditionalFormatting sqref="C12">
    <cfRule type="duplicateValues" dxfId="161" priority="382" stopIfTrue="1"/>
    <cfRule type="duplicateValues" dxfId="160" priority="383" stopIfTrue="1"/>
  </conditionalFormatting>
  <conditionalFormatting sqref="C49">
    <cfRule type="duplicateValues" dxfId="159" priority="378" stopIfTrue="1"/>
    <cfRule type="duplicateValues" dxfId="158" priority="379" stopIfTrue="1"/>
  </conditionalFormatting>
  <conditionalFormatting sqref="C44">
    <cfRule type="duplicateValues" dxfId="157" priority="344" stopIfTrue="1"/>
    <cfRule type="duplicateValues" dxfId="156" priority="345" stopIfTrue="1"/>
  </conditionalFormatting>
  <conditionalFormatting sqref="C44">
    <cfRule type="duplicateValues" dxfId="155" priority="342" stopIfTrue="1"/>
    <cfRule type="duplicateValues" dxfId="154" priority="343" stopIfTrue="1"/>
  </conditionalFormatting>
  <conditionalFormatting sqref="C52">
    <cfRule type="duplicateValues" dxfId="153" priority="276" stopIfTrue="1"/>
    <cfRule type="duplicateValues" dxfId="152" priority="277" stopIfTrue="1"/>
  </conditionalFormatting>
  <conditionalFormatting sqref="C49">
    <cfRule type="duplicateValues" dxfId="151" priority="248" stopIfTrue="1"/>
    <cfRule type="duplicateValues" dxfId="150" priority="249" stopIfTrue="1"/>
  </conditionalFormatting>
  <conditionalFormatting sqref="C50">
    <cfRule type="duplicateValues" dxfId="149" priority="246" stopIfTrue="1"/>
    <cfRule type="duplicateValues" dxfId="148" priority="247" stopIfTrue="1"/>
  </conditionalFormatting>
  <conditionalFormatting sqref="C51">
    <cfRule type="duplicateValues" dxfId="147" priority="244" stopIfTrue="1"/>
    <cfRule type="duplicateValues" dxfId="146" priority="245" stopIfTrue="1"/>
  </conditionalFormatting>
  <conditionalFormatting sqref="C47">
    <cfRule type="duplicateValues" dxfId="145" priority="242" stopIfTrue="1"/>
    <cfRule type="duplicateValues" dxfId="144" priority="243" stopIfTrue="1"/>
  </conditionalFormatting>
  <conditionalFormatting sqref="C43">
    <cfRule type="duplicateValues" dxfId="143" priority="240" stopIfTrue="1"/>
    <cfRule type="duplicateValues" dxfId="142" priority="241" stopIfTrue="1"/>
  </conditionalFormatting>
  <conditionalFormatting sqref="C43">
    <cfRule type="duplicateValues" dxfId="141" priority="238" stopIfTrue="1"/>
    <cfRule type="duplicateValues" dxfId="140" priority="239" stopIfTrue="1"/>
  </conditionalFormatting>
  <conditionalFormatting sqref="C41">
    <cfRule type="duplicateValues" dxfId="139" priority="236" stopIfTrue="1"/>
    <cfRule type="duplicateValues" dxfId="138" priority="237" stopIfTrue="1"/>
  </conditionalFormatting>
  <conditionalFormatting sqref="C41">
    <cfRule type="duplicateValues" dxfId="137" priority="234" stopIfTrue="1"/>
    <cfRule type="duplicateValues" dxfId="136" priority="235" stopIfTrue="1"/>
  </conditionalFormatting>
  <conditionalFormatting sqref="C44">
    <cfRule type="duplicateValues" dxfId="135" priority="232" stopIfTrue="1"/>
    <cfRule type="duplicateValues" dxfId="134" priority="233" stopIfTrue="1"/>
  </conditionalFormatting>
  <conditionalFormatting sqref="C40">
    <cfRule type="duplicateValues" dxfId="133" priority="230" stopIfTrue="1"/>
    <cfRule type="duplicateValues" dxfId="132" priority="231" stopIfTrue="1"/>
  </conditionalFormatting>
  <conditionalFormatting sqref="C40">
    <cfRule type="duplicateValues" dxfId="131" priority="228" stopIfTrue="1"/>
    <cfRule type="duplicateValues" dxfId="130" priority="229" stopIfTrue="1"/>
  </conditionalFormatting>
  <conditionalFormatting sqref="C45">
    <cfRule type="duplicateValues" dxfId="129" priority="226" stopIfTrue="1"/>
    <cfRule type="duplicateValues" dxfId="128" priority="227" stopIfTrue="1"/>
  </conditionalFormatting>
  <conditionalFormatting sqref="C48">
    <cfRule type="duplicateValues" dxfId="127" priority="208" stopIfTrue="1"/>
    <cfRule type="duplicateValues" dxfId="126" priority="209" stopIfTrue="1"/>
  </conditionalFormatting>
  <conditionalFormatting sqref="C45">
    <cfRule type="duplicateValues" dxfId="125" priority="190" stopIfTrue="1"/>
    <cfRule type="duplicateValues" dxfId="124" priority="191" stopIfTrue="1"/>
  </conditionalFormatting>
  <conditionalFormatting sqref="C46">
    <cfRule type="duplicateValues" dxfId="123" priority="188" stopIfTrue="1"/>
    <cfRule type="duplicateValues" dxfId="122" priority="189" stopIfTrue="1"/>
  </conditionalFormatting>
  <conditionalFormatting sqref="C47">
    <cfRule type="duplicateValues" dxfId="121" priority="186" stopIfTrue="1"/>
    <cfRule type="duplicateValues" dxfId="120" priority="187" stopIfTrue="1"/>
  </conditionalFormatting>
  <conditionalFormatting sqref="C43">
    <cfRule type="duplicateValues" dxfId="119" priority="184" stopIfTrue="1"/>
    <cfRule type="duplicateValues" dxfId="118" priority="185" stopIfTrue="1"/>
  </conditionalFormatting>
  <conditionalFormatting sqref="C43">
    <cfRule type="duplicateValues" dxfId="117" priority="182" stopIfTrue="1"/>
    <cfRule type="duplicateValues" dxfId="116" priority="183" stopIfTrue="1"/>
  </conditionalFormatting>
  <conditionalFormatting sqref="C46">
    <cfRule type="duplicateValues" dxfId="115" priority="180" stopIfTrue="1"/>
    <cfRule type="duplicateValues" dxfId="114" priority="181" stopIfTrue="1"/>
  </conditionalFormatting>
  <conditionalFormatting sqref="C42">
    <cfRule type="duplicateValues" dxfId="113" priority="178" stopIfTrue="1"/>
    <cfRule type="duplicateValues" dxfId="112" priority="179" stopIfTrue="1"/>
  </conditionalFormatting>
  <conditionalFormatting sqref="C42">
    <cfRule type="duplicateValues" dxfId="111" priority="176" stopIfTrue="1"/>
    <cfRule type="duplicateValues" dxfId="110" priority="177" stopIfTrue="1"/>
  </conditionalFormatting>
  <conditionalFormatting sqref="C40">
    <cfRule type="duplicateValues" dxfId="109" priority="174" stopIfTrue="1"/>
    <cfRule type="duplicateValues" dxfId="108" priority="175" stopIfTrue="1"/>
  </conditionalFormatting>
  <conditionalFormatting sqref="C40">
    <cfRule type="duplicateValues" dxfId="107" priority="172" stopIfTrue="1"/>
    <cfRule type="duplicateValues" dxfId="106" priority="173" stopIfTrue="1"/>
  </conditionalFormatting>
  <conditionalFormatting sqref="C43">
    <cfRule type="duplicateValues" dxfId="105" priority="170" stopIfTrue="1"/>
    <cfRule type="duplicateValues" dxfId="104" priority="171" stopIfTrue="1"/>
  </conditionalFormatting>
  <conditionalFormatting sqref="C39">
    <cfRule type="duplicateValues" dxfId="103" priority="168" stopIfTrue="1"/>
    <cfRule type="duplicateValues" dxfId="102" priority="169" stopIfTrue="1"/>
  </conditionalFormatting>
  <conditionalFormatting sqref="C39">
    <cfRule type="duplicateValues" dxfId="101" priority="166" stopIfTrue="1"/>
    <cfRule type="duplicateValues" dxfId="100" priority="167" stopIfTrue="1"/>
  </conditionalFormatting>
  <conditionalFormatting sqref="C44">
    <cfRule type="duplicateValues" dxfId="99" priority="164" stopIfTrue="1"/>
    <cfRule type="duplicateValues" dxfId="98" priority="165" stopIfTrue="1"/>
  </conditionalFormatting>
  <conditionalFormatting sqref="C47">
    <cfRule type="duplicateValues" dxfId="97" priority="162" stopIfTrue="1"/>
    <cfRule type="duplicateValues" dxfId="96" priority="163" stopIfTrue="1"/>
  </conditionalFormatting>
  <conditionalFormatting sqref="C44">
    <cfRule type="duplicateValues" dxfId="95" priority="160" stopIfTrue="1"/>
    <cfRule type="duplicateValues" dxfId="94" priority="161" stopIfTrue="1"/>
  </conditionalFormatting>
  <conditionalFormatting sqref="C45">
    <cfRule type="duplicateValues" dxfId="93" priority="158" stopIfTrue="1"/>
    <cfRule type="duplicateValues" dxfId="92" priority="159" stopIfTrue="1"/>
  </conditionalFormatting>
  <conditionalFormatting sqref="C46">
    <cfRule type="duplicateValues" dxfId="91" priority="156" stopIfTrue="1"/>
    <cfRule type="duplicateValues" dxfId="90" priority="157" stopIfTrue="1"/>
  </conditionalFormatting>
  <conditionalFormatting sqref="C49">
    <cfRule type="duplicateValues" dxfId="89" priority="154" stopIfTrue="1"/>
    <cfRule type="duplicateValues" dxfId="88" priority="155" stopIfTrue="1"/>
  </conditionalFormatting>
  <conditionalFormatting sqref="C48">
    <cfRule type="duplicateValues" dxfId="87" priority="152" stopIfTrue="1"/>
    <cfRule type="duplicateValues" dxfId="86" priority="153" stopIfTrue="1"/>
  </conditionalFormatting>
  <conditionalFormatting sqref="C33">
    <cfRule type="duplicateValues" dxfId="85" priority="79" stopIfTrue="1"/>
    <cfRule type="duplicateValues" dxfId="84" priority="80" stopIfTrue="1"/>
  </conditionalFormatting>
  <conditionalFormatting sqref="C28">
    <cfRule type="duplicateValues" dxfId="83" priority="77" stopIfTrue="1"/>
    <cfRule type="duplicateValues" dxfId="82" priority="78" stopIfTrue="1"/>
  </conditionalFormatting>
  <conditionalFormatting sqref="C28">
    <cfRule type="duplicateValues" dxfId="81" priority="75" stopIfTrue="1"/>
    <cfRule type="duplicateValues" dxfId="80" priority="76" stopIfTrue="1"/>
  </conditionalFormatting>
  <conditionalFormatting sqref="C36">
    <cfRule type="duplicateValues" dxfId="79" priority="73" stopIfTrue="1"/>
    <cfRule type="duplicateValues" dxfId="78" priority="74" stopIfTrue="1"/>
  </conditionalFormatting>
  <conditionalFormatting sqref="C33">
    <cfRule type="duplicateValues" dxfId="77" priority="71" stopIfTrue="1"/>
    <cfRule type="duplicateValues" dxfId="76" priority="72" stopIfTrue="1"/>
  </conditionalFormatting>
  <conditionalFormatting sqref="C34:C36">
    <cfRule type="duplicateValues" dxfId="75" priority="69" stopIfTrue="1"/>
    <cfRule type="duplicateValues" dxfId="74" priority="70" stopIfTrue="1"/>
  </conditionalFormatting>
  <conditionalFormatting sqref="C35:C36">
    <cfRule type="duplicateValues" dxfId="73" priority="67" stopIfTrue="1"/>
    <cfRule type="duplicateValues" dxfId="72" priority="68" stopIfTrue="1"/>
  </conditionalFormatting>
  <conditionalFormatting sqref="C31">
    <cfRule type="duplicateValues" dxfId="71" priority="65" stopIfTrue="1"/>
    <cfRule type="duplicateValues" dxfId="70" priority="66" stopIfTrue="1"/>
  </conditionalFormatting>
  <conditionalFormatting sqref="C27">
    <cfRule type="duplicateValues" dxfId="69" priority="63" stopIfTrue="1"/>
    <cfRule type="duplicateValues" dxfId="68" priority="64" stopIfTrue="1"/>
  </conditionalFormatting>
  <conditionalFormatting sqref="C27">
    <cfRule type="duplicateValues" dxfId="67" priority="61" stopIfTrue="1"/>
    <cfRule type="duplicateValues" dxfId="66" priority="62" stopIfTrue="1"/>
  </conditionalFormatting>
  <conditionalFormatting sqref="C25">
    <cfRule type="duplicateValues" dxfId="65" priority="59" stopIfTrue="1"/>
    <cfRule type="duplicateValues" dxfId="64" priority="60" stopIfTrue="1"/>
  </conditionalFormatting>
  <conditionalFormatting sqref="C25">
    <cfRule type="duplicateValues" dxfId="63" priority="57" stopIfTrue="1"/>
    <cfRule type="duplicateValues" dxfId="62" priority="58" stopIfTrue="1"/>
  </conditionalFormatting>
  <conditionalFormatting sqref="C28">
    <cfRule type="duplicateValues" dxfId="61" priority="55" stopIfTrue="1"/>
    <cfRule type="duplicateValues" dxfId="60" priority="56" stopIfTrue="1"/>
  </conditionalFormatting>
  <conditionalFormatting sqref="C24">
    <cfRule type="duplicateValues" dxfId="59" priority="53" stopIfTrue="1"/>
    <cfRule type="duplicateValues" dxfId="58" priority="54" stopIfTrue="1"/>
  </conditionalFormatting>
  <conditionalFormatting sqref="C24">
    <cfRule type="duplicateValues" dxfId="57" priority="51" stopIfTrue="1"/>
    <cfRule type="duplicateValues" dxfId="56" priority="52" stopIfTrue="1"/>
  </conditionalFormatting>
  <conditionalFormatting sqref="C29">
    <cfRule type="duplicateValues" dxfId="55" priority="49" stopIfTrue="1"/>
    <cfRule type="duplicateValues" dxfId="54" priority="50" stopIfTrue="1"/>
  </conditionalFormatting>
  <conditionalFormatting sqref="C32">
    <cfRule type="duplicateValues" dxfId="53" priority="47" stopIfTrue="1"/>
    <cfRule type="duplicateValues" dxfId="52" priority="48" stopIfTrue="1"/>
  </conditionalFormatting>
  <conditionalFormatting sqref="C29">
    <cfRule type="duplicateValues" dxfId="51" priority="45" stopIfTrue="1"/>
    <cfRule type="duplicateValues" dxfId="50" priority="46" stopIfTrue="1"/>
  </conditionalFormatting>
  <conditionalFormatting sqref="C30">
    <cfRule type="duplicateValues" dxfId="49" priority="43" stopIfTrue="1"/>
    <cfRule type="duplicateValues" dxfId="48" priority="44" stopIfTrue="1"/>
  </conditionalFormatting>
  <conditionalFormatting sqref="C31">
    <cfRule type="duplicateValues" dxfId="47" priority="41" stopIfTrue="1"/>
    <cfRule type="duplicateValues" dxfId="46" priority="42" stopIfTrue="1"/>
  </conditionalFormatting>
  <conditionalFormatting sqref="C27">
    <cfRule type="duplicateValues" dxfId="45" priority="39" stopIfTrue="1"/>
    <cfRule type="duplicateValues" dxfId="44" priority="40" stopIfTrue="1"/>
  </conditionalFormatting>
  <conditionalFormatting sqref="C27">
    <cfRule type="duplicateValues" dxfId="43" priority="37" stopIfTrue="1"/>
    <cfRule type="duplicateValues" dxfId="42" priority="38" stopIfTrue="1"/>
  </conditionalFormatting>
  <conditionalFormatting sqref="C30">
    <cfRule type="duplicateValues" dxfId="41" priority="35" stopIfTrue="1"/>
    <cfRule type="duplicateValues" dxfId="40" priority="36" stopIfTrue="1"/>
  </conditionalFormatting>
  <conditionalFormatting sqref="C26">
    <cfRule type="duplicateValues" dxfId="39" priority="33" stopIfTrue="1"/>
    <cfRule type="duplicateValues" dxfId="38" priority="34" stopIfTrue="1"/>
  </conditionalFormatting>
  <conditionalFormatting sqref="C26">
    <cfRule type="duplicateValues" dxfId="37" priority="31" stopIfTrue="1"/>
    <cfRule type="duplicateValues" dxfId="36" priority="32" stopIfTrue="1"/>
  </conditionalFormatting>
  <conditionalFormatting sqref="C24">
    <cfRule type="duplicateValues" dxfId="35" priority="29" stopIfTrue="1"/>
    <cfRule type="duplicateValues" dxfId="34" priority="30" stopIfTrue="1"/>
  </conditionalFormatting>
  <conditionalFormatting sqref="C24">
    <cfRule type="duplicateValues" dxfId="33" priority="27" stopIfTrue="1"/>
    <cfRule type="duplicateValues" dxfId="32" priority="28" stopIfTrue="1"/>
  </conditionalFormatting>
  <conditionalFormatting sqref="C27">
    <cfRule type="duplicateValues" dxfId="31" priority="25" stopIfTrue="1"/>
    <cfRule type="duplicateValues" dxfId="30" priority="26" stopIfTrue="1"/>
  </conditionalFormatting>
  <conditionalFormatting sqref="C23">
    <cfRule type="duplicateValues" dxfId="29" priority="23" stopIfTrue="1"/>
    <cfRule type="duplicateValues" dxfId="28" priority="24" stopIfTrue="1"/>
  </conditionalFormatting>
  <conditionalFormatting sqref="C23">
    <cfRule type="duplicateValues" dxfId="27" priority="21" stopIfTrue="1"/>
    <cfRule type="duplicateValues" dxfId="26" priority="22" stopIfTrue="1"/>
  </conditionalFormatting>
  <conditionalFormatting sqref="C28">
    <cfRule type="duplicateValues" dxfId="25" priority="19" stopIfTrue="1"/>
    <cfRule type="duplicateValues" dxfId="24" priority="20" stopIfTrue="1"/>
  </conditionalFormatting>
  <conditionalFormatting sqref="C31">
    <cfRule type="duplicateValues" dxfId="23" priority="17" stopIfTrue="1"/>
    <cfRule type="duplicateValues" dxfId="22" priority="18" stopIfTrue="1"/>
  </conditionalFormatting>
  <conditionalFormatting sqref="C28">
    <cfRule type="duplicateValues" dxfId="21" priority="15" stopIfTrue="1"/>
    <cfRule type="duplicateValues" dxfId="20" priority="16" stopIfTrue="1"/>
  </conditionalFormatting>
  <conditionalFormatting sqref="C29">
    <cfRule type="duplicateValues" dxfId="19" priority="13" stopIfTrue="1"/>
    <cfRule type="duplicateValues" dxfId="18" priority="14" stopIfTrue="1"/>
  </conditionalFormatting>
  <conditionalFormatting sqref="C30">
    <cfRule type="duplicateValues" dxfId="17" priority="11" stopIfTrue="1"/>
    <cfRule type="duplicateValues" dxfId="16" priority="12" stopIfTrue="1"/>
  </conditionalFormatting>
  <conditionalFormatting sqref="C33">
    <cfRule type="duplicateValues" dxfId="15" priority="9" stopIfTrue="1"/>
    <cfRule type="duplicateValues" dxfId="14" priority="10" stopIfTrue="1"/>
  </conditionalFormatting>
  <conditionalFormatting sqref="C32">
    <cfRule type="duplicateValues" dxfId="13" priority="7" stopIfTrue="1"/>
    <cfRule type="duplicateValues" dxfId="12" priority="8" stopIfTrue="1"/>
  </conditionalFormatting>
  <conditionalFormatting sqref="C58:C59 C28:C56">
    <cfRule type="duplicateValues" dxfId="11" priority="400" stopIfTrue="1"/>
    <cfRule type="duplicateValues" dxfId="10" priority="401" stopIfTrue="1"/>
  </conditionalFormatting>
  <conditionalFormatting sqref="N58:N59 N12:N56">
    <cfRule type="duplicateValues" dxfId="9" priority="402"/>
    <cfRule type="duplicateValues" dxfId="8" priority="403"/>
  </conditionalFormatting>
  <conditionalFormatting sqref="C57">
    <cfRule type="duplicateValues" dxfId="7" priority="3" stopIfTrue="1"/>
    <cfRule type="duplicateValues" dxfId="6" priority="4" stopIfTrue="1"/>
  </conditionalFormatting>
  <conditionalFormatting sqref="N57">
    <cfRule type="duplicateValues" dxfId="5" priority="5"/>
    <cfRule type="duplicateValues" dxfId="4" priority="6"/>
  </conditionalFormatting>
  <conditionalFormatting sqref="V34:Y59">
    <cfRule type="cellIs" dxfId="3" priority="2" operator="lessThan">
      <formula>30</formula>
    </cfRule>
  </conditionalFormatting>
  <conditionalFormatting sqref="C12:C48">
    <cfRule type="duplicateValues" dxfId="2" priority="404" stopIfTrue="1"/>
    <cfRule type="duplicateValues" dxfId="1" priority="405" stopIfTrue="1"/>
  </conditionalFormatting>
  <conditionalFormatting sqref="V12:Y33">
    <cfRule type="cellIs" dxfId="0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B2</vt:lpstr>
      <vt:lpstr>B1</vt:lpstr>
      <vt:lpstr>A2</vt:lpstr>
      <vt:lpstr>'A2'!Print_Titles</vt:lpstr>
      <vt:lpstr>'B1'!Print_Titles</vt:lpstr>
      <vt:lpstr>'B2'!Print_Titles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PTIT</cp:lastModifiedBy>
  <cp:lastPrinted>2022-04-08T09:22:41Z</cp:lastPrinted>
  <dcterms:created xsi:type="dcterms:W3CDTF">2013-11-05T07:13:22Z</dcterms:created>
  <dcterms:modified xsi:type="dcterms:W3CDTF">2022-04-08T09:24:55Z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